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LS">'Ligne et Série'!$B$1:$H$21</definedName>
    <definedName name="Meilleur_4L">'Divers'!$A$1:$D$20</definedName>
    <definedName name="Meilleur_j">'Pts'!$B$1:$H$20</definedName>
    <definedName name="Moyenne">'Moyenne'!$A$1:$L$49</definedName>
    <definedName name="Plus_mauvais">'Divers'!$A$23:$J$41</definedName>
    <definedName name="Records_eq_saison">'Records Equipes saison'!$B$2:$G$34</definedName>
    <definedName name="tnr_Lig">'Ligue Tournoi'!$B$1:$J$42</definedName>
    <definedName name="_xlnm.Print_Area" localSheetId="1">'Pts'!$A$1:$K$25</definedName>
  </definedNames>
  <calcPr fullCalcOnLoad="1"/>
</workbook>
</file>

<file path=xl/sharedStrings.xml><?xml version="1.0" encoding="utf-8"?>
<sst xmlns="http://schemas.openxmlformats.org/spreadsheetml/2006/main" count="246" uniqueCount="83">
  <si>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</si>
  <si>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</si>
  <si>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</si>
  <si>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</si>
  <si>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</si>
  <si>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</si>
  <si>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</si>
  <si>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</si>
  <si>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</si>
  <si>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</si>
  <si>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</si>
  <si>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</si>
  <si>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</si>
  <si>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</si>
  <si>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</si>
  <si>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</si>
  <si>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</si>
  <si>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</si>
  <si>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</si>
  <si>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</si>
  <si>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</si>
  <si>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CLASSEMENT TOURNOI</t>
  </si>
  <si>
    <t>Jean-Marc DORDAIN</t>
  </si>
  <si>
    <t>Jean-Pierre MASSIF</t>
  </si>
  <si>
    <t>Pascal LORAUX</t>
  </si>
  <si>
    <t>Claudie LORAUX</t>
  </si>
  <si>
    <t>Didier CONEGAN</t>
  </si>
  <si>
    <t>David ASSOULINE</t>
  </si>
  <si>
    <t>Chantal DORDAIN</t>
  </si>
  <si>
    <t>Bruno HERMES</t>
  </si>
  <si>
    <t>Colette MICHELI</t>
  </si>
  <si>
    <t>Prochain Tournoi BP</t>
  </si>
  <si>
    <t>Exemple</t>
  </si>
  <si>
    <t>Moyenne :</t>
  </si>
  <si>
    <t>Calcul :</t>
  </si>
  <si>
    <t>Handicap pour un homme --&gt;</t>
  </si>
  <si>
    <t>Handicap pour une femme --&gt;</t>
  </si>
  <si>
    <t>PLUS MAUVAISE LIGNE DE LA SAISON</t>
  </si>
  <si>
    <t>PLUS MAUVAISE SERIE DE LA SAISON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</si>
  <si>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</si>
  <si>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</si>
  <si>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</si>
  <si>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</si>
  <si>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</si>
  <si>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</si>
  <si>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</si>
  <si>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</si>
  <si>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</si>
  <si>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</si>
  <si>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</si>
  <si>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Eric GERARD-FISSE</t>
  </si>
  <si>
    <t>Classement général</t>
  </si>
  <si>
    <t>Jean-Pierre ISIDOR</t>
  </si>
  <si>
    <t>RECORDS PAR EQUIPE - SAISON 2011/2012</t>
  </si>
  <si>
    <t>PROGRESSION</t>
  </si>
  <si>
    <t>Rappel du mode de calcul du handicap</t>
  </si>
  <si>
    <t>Date</t>
  </si>
  <si>
    <t>Ingrid PLESANT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</si>
  <si>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</si>
  <si>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</si>
  <si>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</si>
  <si>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</si>
  <si>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</si>
  <si>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</si>
  <si>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MEILLEURE SERIE SUR 4 LIGNES - Saison 2012/2013</t>
  </si>
  <si>
    <t>Carole VASSEUR</t>
  </si>
  <si>
    <t>Sabrina HAILU-CROSS (525)</t>
  </si>
  <si>
    <t>Carole VASSEUR (490)</t>
  </si>
  <si>
    <t>Chantal DORDAIN (439)</t>
  </si>
  <si>
    <t>Jean-Marc DORDAIN (584)</t>
  </si>
  <si>
    <t>Antoine MICHELI (540)</t>
  </si>
  <si>
    <t>Jean-Pierre ISIDOR (527)</t>
  </si>
  <si>
    <t>Didier CONEGAN (516)</t>
  </si>
  <si>
    <t>Jean-Pierre MASSIF (481)</t>
  </si>
  <si>
    <t>Jean-Marc DORDAIN (650)</t>
  </si>
  <si>
    <t>Chantal DORDAIN (463)</t>
  </si>
  <si>
    <t>Pascal LORAUX (613)</t>
  </si>
  <si>
    <t>Jean-Pierre MASSIF (563)</t>
  </si>
  <si>
    <t>Jean-Pierre ISIDOR (567)</t>
  </si>
  <si>
    <t>Eric GERARD-FISSE (459)</t>
  </si>
  <si>
    <t>Ingrid PLESANT (404)</t>
  </si>
  <si>
    <t>A planifier</t>
  </si>
  <si>
    <t>A fin février 2013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</si>
</sst>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57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1"/>
    </font>
    <font>
      <b/>
      <i/>
      <u val="single"/>
      <sz val="12"/>
      <name val="Palatino Linotyp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  <font>
      <i/>
      <sz val="8"/>
      <name val="Palatino Linotype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34" borderId="21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" fontId="5" fillId="0" borderId="20" xfId="0" applyNumberFormat="1" applyFont="1" applyFill="1" applyBorder="1" applyAlignment="1">
      <alignment horizontal="centerContinuous"/>
    </xf>
    <xf numFmtId="0" fontId="4" fillId="34" borderId="29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15" xfId="0" applyNumberFormat="1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16" fontId="8" fillId="33" borderId="15" xfId="0" applyNumberFormat="1" applyFont="1" applyFill="1" applyBorder="1" applyAlignment="1" quotePrefix="1">
      <alignment horizontal="centerContinuous"/>
    </xf>
    <xf numFmtId="0" fontId="8" fillId="0" borderId="18" xfId="0" applyFont="1" applyBorder="1" applyAlignment="1">
      <alignment horizontal="centerContinuous"/>
    </xf>
    <xf numFmtId="2" fontId="5" fillId="34" borderId="15" xfId="0" applyNumberFormat="1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18" xfId="0" applyFont="1" applyBorder="1" applyAlignment="1">
      <alignment horizontal="centerContinuous"/>
    </xf>
    <xf numFmtId="14" fontId="16" fillId="0" borderId="15" xfId="0" applyNumberFormat="1" applyFont="1" applyBorder="1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4" fontId="5" fillId="0" borderId="20" xfId="0" applyNumberFormat="1" applyFont="1" applyFill="1" applyBorder="1" applyAlignment="1">
      <alignment horizontal="centerContinuous"/>
    </xf>
    <xf numFmtId="164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Continuous"/>
    </xf>
    <xf numFmtId="174" fontId="5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74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20" xfId="0" applyNumberFormat="1" applyFont="1" applyFill="1" applyBorder="1" applyAlignment="1">
      <alignment horizontal="centerContinuous"/>
    </xf>
    <xf numFmtId="1" fontId="5" fillId="0" borderId="32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" fontId="5" fillId="0" borderId="36" xfId="0" applyNumberFormat="1" applyFont="1" applyFill="1" applyBorder="1" applyAlignment="1">
      <alignment horizontal="centerContinuous"/>
    </xf>
    <xf numFmtId="202" fontId="5" fillId="0" borderId="32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1" fontId="8" fillId="0" borderId="18" xfId="0" applyNumberFormat="1" applyFont="1" applyFill="1" applyBorder="1" applyAlignment="1">
      <alignment horizontal="centerContinuous"/>
    </xf>
    <xf numFmtId="0" fontId="8" fillId="0" borderId="18" xfId="0" applyFont="1" applyFill="1" applyBorder="1" applyAlignment="1">
      <alignment/>
    </xf>
    <xf numFmtId="0" fontId="5" fillId="35" borderId="28" xfId="0" applyFont="1" applyFill="1" applyBorder="1" applyAlignment="1">
      <alignment horizontal="centerContinuous"/>
    </xf>
    <xf numFmtId="4" fontId="5" fillId="35" borderId="20" xfId="0" applyNumberFormat="1" applyFont="1" applyFill="1" applyBorder="1" applyAlignment="1">
      <alignment horizontal="centerContinuous"/>
    </xf>
    <xf numFmtId="3" fontId="5" fillId="35" borderId="20" xfId="0" applyNumberFormat="1" applyFont="1" applyFill="1" applyBorder="1" applyAlignment="1">
      <alignment/>
    </xf>
    <xf numFmtId="1" fontId="5" fillId="35" borderId="20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Continuous"/>
    </xf>
    <xf numFmtId="174" fontId="5" fillId="35" borderId="20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Continuous"/>
    </xf>
    <xf numFmtId="4" fontId="5" fillId="35" borderId="39" xfId="0" applyNumberFormat="1" applyFont="1" applyFill="1" applyBorder="1" applyAlignment="1">
      <alignment horizontal="centerContinuous"/>
    </xf>
    <xf numFmtId="164" fontId="5" fillId="35" borderId="39" xfId="0" applyNumberFormat="1" applyFont="1" applyFill="1" applyBorder="1" applyAlignment="1">
      <alignment/>
    </xf>
    <xf numFmtId="3" fontId="5" fillId="35" borderId="40" xfId="0" applyNumberFormat="1" applyFont="1" applyFill="1" applyBorder="1" applyAlignment="1">
      <alignment horizontal="centerContinuous"/>
    </xf>
    <xf numFmtId="0" fontId="5" fillId="35" borderId="20" xfId="0" applyFont="1" applyFill="1" applyBorder="1" applyAlignment="1">
      <alignment/>
    </xf>
    <xf numFmtId="0" fontId="5" fillId="35" borderId="0" xfId="0" applyNumberFormat="1" applyFont="1" applyFill="1" applyAlignment="1">
      <alignment/>
    </xf>
    <xf numFmtId="3" fontId="6" fillId="35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 horizontal="centerContinuous"/>
    </xf>
    <xf numFmtId="164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2" fontId="5" fillId="35" borderId="20" xfId="0" applyNumberFormat="1" applyFont="1" applyFill="1" applyBorder="1" applyAlignment="1">
      <alignment horizontal="centerContinuous"/>
    </xf>
    <xf numFmtId="0" fontId="6" fillId="35" borderId="20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Continuous"/>
    </xf>
    <xf numFmtId="1" fontId="5" fillId="35" borderId="20" xfId="0" applyNumberFormat="1" applyFont="1" applyFill="1" applyBorder="1" applyAlignment="1">
      <alignment horizontal="centerContinuous"/>
    </xf>
    <xf numFmtId="1" fontId="5" fillId="35" borderId="32" xfId="0" applyNumberFormat="1" applyFont="1" applyFill="1" applyBorder="1" applyAlignment="1">
      <alignment horizontal="centerContinuous"/>
    </xf>
    <xf numFmtId="1" fontId="6" fillId="35" borderId="20" xfId="0" applyNumberFormat="1" applyFont="1" applyFill="1" applyBorder="1" applyAlignment="1">
      <alignment horizontal="centerContinuous"/>
    </xf>
    <xf numFmtId="9" fontId="5" fillId="35" borderId="20" xfId="0" applyNumberFormat="1" applyFont="1" applyFill="1" applyBorder="1" applyAlignment="1">
      <alignment/>
    </xf>
    <xf numFmtId="202" fontId="5" fillId="35" borderId="32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36" borderId="28" xfId="0" applyFont="1" applyFill="1" applyBorder="1" applyAlignment="1">
      <alignment horizontal="centerContinuous"/>
    </xf>
    <xf numFmtId="2" fontId="7" fillId="36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 horizontal="centerContinuous"/>
    </xf>
    <xf numFmtId="3" fontId="7" fillId="36" borderId="20" xfId="0" applyNumberFormat="1" applyFont="1" applyFill="1" applyBorder="1" applyAlignment="1">
      <alignment/>
    </xf>
    <xf numFmtId="1" fontId="7" fillId="36" borderId="20" xfId="0" applyNumberFormat="1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36" borderId="20" xfId="0" applyNumberFormat="1" applyFont="1" applyFill="1" applyBorder="1" applyAlignment="1">
      <alignment horizontal="centerContinuous"/>
    </xf>
    <xf numFmtId="1" fontId="7" fillId="36" borderId="32" xfId="0" applyNumberFormat="1" applyFont="1" applyFill="1" applyBorder="1" applyAlignment="1">
      <alignment horizontal="centerContinuous"/>
    </xf>
    <xf numFmtId="9" fontId="7" fillId="36" borderId="20" xfId="0" applyNumberFormat="1" applyFont="1" applyFill="1" applyBorder="1" applyAlignment="1">
      <alignment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17" fillId="33" borderId="41" xfId="52" applyFont="1" applyFill="1" applyBorder="1" applyAlignment="1">
      <alignment horizontal="centerContinuous"/>
      <protection/>
    </xf>
    <xf numFmtId="3" fontId="0" fillId="33" borderId="42" xfId="52" applyNumberFormat="1" applyFont="1" applyFill="1" applyBorder="1" applyAlignment="1">
      <alignment horizontal="centerContinuous"/>
      <protection/>
    </xf>
    <xf numFmtId="0" fontId="0" fillId="33" borderId="42" xfId="52" applyFont="1" applyFill="1" applyBorder="1" applyAlignment="1">
      <alignment horizontal="centerContinuous"/>
      <protection/>
    </xf>
    <xf numFmtId="0" fontId="0" fillId="33" borderId="43" xfId="52" applyFont="1" applyFill="1" applyBorder="1" applyAlignment="1">
      <alignment horizontal="centerContinuous"/>
      <protection/>
    </xf>
    <xf numFmtId="0" fontId="0" fillId="0" borderId="29" xfId="52" applyFont="1" applyBorder="1">
      <alignment/>
      <protection/>
    </xf>
    <xf numFmtId="3" fontId="0" fillId="0" borderId="22" xfId="52" applyNumberFormat="1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0" xfId="52" applyFont="1" applyAlignment="1">
      <alignment/>
      <protection/>
    </xf>
    <xf numFmtId="0" fontId="18" fillId="0" borderId="25" xfId="52" applyFont="1" applyBorder="1" applyAlignment="1">
      <alignment horizontal="centerContinuous"/>
      <protection/>
    </xf>
    <xf numFmtId="0" fontId="0" fillId="0" borderId="24" xfId="52" applyNumberFormat="1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/>
      <protection/>
    </xf>
    <xf numFmtId="14" fontId="17" fillId="0" borderId="25" xfId="52" applyNumberFormat="1" applyFont="1" applyBorder="1" applyAlignment="1">
      <alignment horizontal="centerContinuous" vertical="center"/>
      <protection/>
    </xf>
    <xf numFmtId="3" fontId="0" fillId="0" borderId="0" xfId="52" applyNumberFormat="1" applyFont="1" applyBorder="1" applyAlignment="1">
      <alignment vertical="center"/>
      <protection/>
    </xf>
    <xf numFmtId="14" fontId="17" fillId="0" borderId="0" xfId="52" applyNumberFormat="1" applyFont="1" applyBorder="1" applyAlignment="1">
      <alignment horizontal="centerContinuous" vertical="center"/>
      <protection/>
    </xf>
    <xf numFmtId="0" fontId="0" fillId="0" borderId="0" xfId="52" applyFont="1" applyBorder="1">
      <alignment/>
      <protection/>
    </xf>
    <xf numFmtId="0" fontId="14" fillId="0" borderId="25" xfId="52" applyFont="1" applyBorder="1" applyAlignment="1" quotePrefix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24" xfId="52" applyFont="1" applyBorder="1" applyAlignment="1">
      <alignment horizontal="right" vertical="center"/>
      <protection/>
    </xf>
    <xf numFmtId="0" fontId="14" fillId="0" borderId="0" xfId="52" applyFont="1" applyBorder="1" applyAlignment="1" quotePrefix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4" fillId="0" borderId="25" xfId="52" applyFont="1" applyBorder="1" quotePrefix="1">
      <alignment/>
      <protection/>
    </xf>
    <xf numFmtId="0" fontId="14" fillId="0" borderId="0" xfId="52" applyFont="1" applyBorder="1" applyAlignment="1">
      <alignment/>
      <protection/>
    </xf>
    <xf numFmtId="0" fontId="14" fillId="0" borderId="24" xfId="52" applyFont="1" applyBorder="1" applyAlignment="1">
      <alignment horizontal="right"/>
      <protection/>
    </xf>
    <xf numFmtId="0" fontId="14" fillId="0" borderId="0" xfId="52" applyFont="1" applyBorder="1" quotePrefix="1">
      <alignment/>
      <protection/>
    </xf>
    <xf numFmtId="0" fontId="0" fillId="0" borderId="24" xfId="52" applyFont="1" applyBorder="1">
      <alignment/>
      <protection/>
    </xf>
    <xf numFmtId="0" fontId="0" fillId="0" borderId="44" xfId="52" applyFont="1" applyBorder="1" quotePrefix="1">
      <alignment/>
      <protection/>
    </xf>
    <xf numFmtId="3" fontId="0" fillId="0" borderId="45" xfId="52" applyNumberFormat="1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center"/>
      <protection/>
    </xf>
    <xf numFmtId="3" fontId="0" fillId="0" borderId="0" xfId="52" applyNumberFormat="1" applyFont="1" applyBorder="1">
      <alignment/>
      <protection/>
    </xf>
    <xf numFmtId="0" fontId="0" fillId="0" borderId="25" xfId="52" applyFont="1" applyBorder="1" quotePrefix="1">
      <alignment/>
      <protection/>
    </xf>
    <xf numFmtId="0" fontId="18" fillId="0" borderId="0" xfId="52" applyFont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top"/>
      <protection/>
    </xf>
    <xf numFmtId="3" fontId="0" fillId="0" borderId="0" xfId="52" applyNumberFormat="1" applyFont="1" applyBorder="1" applyAlignment="1">
      <alignment vertical="top"/>
      <protection/>
    </xf>
    <xf numFmtId="0" fontId="0" fillId="0" borderId="24" xfId="52" applyNumberFormat="1" applyFont="1" applyBorder="1" applyAlignment="1">
      <alignment vertical="top"/>
      <protection/>
    </xf>
    <xf numFmtId="0" fontId="0" fillId="0" borderId="0" xfId="52" applyNumberFormat="1" applyFont="1" applyAlignment="1" quotePrefix="1">
      <alignment horizontal="centerContinuous"/>
      <protection/>
    </xf>
    <xf numFmtId="0" fontId="0" fillId="0" borderId="24" xfId="52" applyNumberFormat="1" applyFont="1" applyBorder="1" applyAlignment="1">
      <alignment vertical="center"/>
      <protection/>
    </xf>
    <xf numFmtId="0" fontId="0" fillId="0" borderId="23" xfId="52" applyFont="1" applyBorder="1" quotePrefix="1">
      <alignment/>
      <protection/>
    </xf>
    <xf numFmtId="0" fontId="0" fillId="0" borderId="21" xfId="52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21" xfId="52" applyFont="1" applyBorder="1" quotePrefix="1">
      <alignment/>
      <protection/>
    </xf>
    <xf numFmtId="0" fontId="5" fillId="0" borderId="0" xfId="0" applyNumberFormat="1" applyFont="1" applyFill="1" applyBorder="1" applyAlignment="1">
      <alignment/>
    </xf>
    <xf numFmtId="201" fontId="21" fillId="0" borderId="0" xfId="0" applyNumberFormat="1" applyFont="1" applyAlignment="1">
      <alignment horizontal="right"/>
    </xf>
    <xf numFmtId="174" fontId="5" fillId="35" borderId="39" xfId="0" applyNumberFormat="1" applyFont="1" applyFill="1" applyBorder="1" applyAlignment="1">
      <alignment/>
    </xf>
    <xf numFmtId="174" fontId="7" fillId="36" borderId="2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7" fillId="36" borderId="18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1" fontId="7" fillId="36" borderId="20" xfId="0" applyNumberFormat="1" applyFont="1" applyFill="1" applyBorder="1" applyAlignment="1">
      <alignment horizontal="centerContinuous"/>
    </xf>
    <xf numFmtId="2" fontId="5" fillId="0" borderId="3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3" fontId="0" fillId="0" borderId="21" xfId="52" applyNumberFormat="1" applyFont="1" applyBorder="1">
      <alignment/>
      <protection/>
    </xf>
    <xf numFmtId="0" fontId="5" fillId="35" borderId="48" xfId="0" applyFont="1" applyFill="1" applyBorder="1" applyAlignment="1">
      <alignment horizontal="centerContinuous"/>
    </xf>
    <xf numFmtId="0" fontId="6" fillId="35" borderId="39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1" fontId="5" fillId="35" borderId="39" xfId="0" applyNumberFormat="1" applyFont="1" applyFill="1" applyBorder="1" applyAlignment="1">
      <alignment/>
    </xf>
    <xf numFmtId="0" fontId="5" fillId="0" borderId="33" xfId="0" applyFont="1" applyFill="1" applyBorder="1" applyAlignment="1" quotePrefix="1">
      <alignment horizontal="centerContinuous"/>
    </xf>
    <xf numFmtId="1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 horizontal="centerContinuous"/>
    </xf>
    <xf numFmtId="201" fontId="5" fillId="0" borderId="49" xfId="0" applyNumberFormat="1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3" fontId="6" fillId="35" borderId="39" xfId="0" applyNumberFormat="1" applyFont="1" applyFill="1" applyBorder="1" applyAlignment="1">
      <alignment horizontal="centerContinuous"/>
    </xf>
    <xf numFmtId="0" fontId="5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/>
    </xf>
    <xf numFmtId="1" fontId="5" fillId="0" borderId="51" xfId="0" applyNumberFormat="1" applyFont="1" applyFill="1" applyBorder="1" applyAlignment="1">
      <alignment horizontal="centerContinuous"/>
    </xf>
    <xf numFmtId="1" fontId="5" fillId="0" borderId="52" xfId="0" applyNumberFormat="1" applyFont="1" applyFill="1" applyBorder="1" applyAlignment="1">
      <alignment horizontal="centerContinuous"/>
    </xf>
    <xf numFmtId="0" fontId="22" fillId="36" borderId="2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4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3" customWidth="1"/>
    <col min="2" max="2" width="3.8515625" style="1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2" width="1.7109375" style="3" customWidth="1"/>
    <col min="13" max="14" width="3.140625" style="3" customWidth="1"/>
    <col min="15" max="16384" width="11.421875" style="3" customWidth="1"/>
  </cols>
  <sheetData>
    <row r="2" spans="3:11" ht="17.25">
      <c r="C2" s="71" t="s">
        <v>51</v>
      </c>
      <c r="J2" s="3"/>
      <c r="K2" s="3"/>
    </row>
    <row r="3" spans="3:11" ht="17.25">
      <c r="C3" s="72" t="s">
        <v>82</v>
      </c>
      <c r="J3" s="3"/>
      <c r="K3" s="3"/>
    </row>
    <row r="4" spans="10:11" ht="17.25">
      <c r="J4" s="3"/>
      <c r="K4" s="3"/>
    </row>
    <row r="5" spans="2:11" ht="17.25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" thickBot="1">
      <c r="B6" s="4"/>
      <c r="D6" s="6"/>
      <c r="E6" s="4"/>
      <c r="H6" s="3"/>
      <c r="I6" s="4"/>
      <c r="J6" s="4"/>
      <c r="K6" s="4"/>
    </row>
    <row r="7" spans="2:11" ht="18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7.25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6" ht="17.25">
      <c r="B9" s="17"/>
      <c r="C9" s="18"/>
      <c r="D9" s="19"/>
      <c r="E9" s="18"/>
      <c r="F9" s="18"/>
      <c r="G9" s="20"/>
      <c r="H9" s="18"/>
      <c r="I9" s="18"/>
      <c r="J9" s="18"/>
      <c r="K9" s="21"/>
      <c r="O9" s="73"/>
      <c r="P9" s="74"/>
    </row>
    <row r="10" spans="2:16" ht="17.25">
      <c r="B10" s="147">
        <v>1</v>
      </c>
      <c r="C10" s="148" t="s">
        <v>23</v>
      </c>
      <c r="D10" s="149">
        <v>176.27586206896552</v>
      </c>
      <c r="E10" s="150">
        <v>15336</v>
      </c>
      <c r="F10" s="151">
        <v>87</v>
      </c>
      <c r="G10" s="116">
        <v>175.16</v>
      </c>
      <c r="H10" s="119">
        <v>1.1158620689655265</v>
      </c>
      <c r="I10" s="120">
        <v>13</v>
      </c>
      <c r="J10" s="121">
        <v>0.14942528735632185</v>
      </c>
      <c r="K10" s="122">
        <v>20</v>
      </c>
      <c r="O10" s="74"/>
      <c r="P10" s="75"/>
    </row>
    <row r="11" spans="2:16" ht="17.25">
      <c r="B11" s="83">
        <v>2</v>
      </c>
      <c r="C11" s="84" t="s">
        <v>22</v>
      </c>
      <c r="D11" s="80">
        <v>174.62637362637363</v>
      </c>
      <c r="E11" s="85">
        <v>15891</v>
      </c>
      <c r="F11" s="86">
        <v>91</v>
      </c>
      <c r="G11" s="80">
        <v>172.03</v>
      </c>
      <c r="H11" s="81">
        <v>2.5963736263736337</v>
      </c>
      <c r="I11" s="153">
        <v>14</v>
      </c>
      <c r="J11" s="210">
        <v>0.15384615384615385</v>
      </c>
      <c r="K11" s="82">
        <v>21</v>
      </c>
      <c r="O11" s="74"/>
      <c r="P11" s="75"/>
    </row>
    <row r="12" spans="2:16" ht="17.25">
      <c r="B12" s="221">
        <v>3</v>
      </c>
      <c r="C12" s="222" t="s">
        <v>24</v>
      </c>
      <c r="D12" s="123">
        <v>168.2528735632184</v>
      </c>
      <c r="E12" s="223">
        <v>14638</v>
      </c>
      <c r="F12" s="224">
        <v>87</v>
      </c>
      <c r="G12" s="123">
        <v>174.07</v>
      </c>
      <c r="H12" s="124">
        <v>-5.817126436781592</v>
      </c>
      <c r="I12" s="230">
        <v>11</v>
      </c>
      <c r="J12" s="209">
        <v>0.12643678160919541</v>
      </c>
      <c r="K12" s="125">
        <v>25</v>
      </c>
      <c r="O12" s="74"/>
      <c r="P12" s="75"/>
    </row>
    <row r="13" spans="2:16" ht="17.25">
      <c r="B13" s="83">
        <v>4</v>
      </c>
      <c r="C13" s="23" t="s">
        <v>52</v>
      </c>
      <c r="D13" s="80">
        <v>167.3684210526316</v>
      </c>
      <c r="E13" s="85">
        <v>15900</v>
      </c>
      <c r="F13" s="84">
        <v>95</v>
      </c>
      <c r="G13" s="80">
        <v>173.33</v>
      </c>
      <c r="H13" s="81">
        <v>-5.961578947368423</v>
      </c>
      <c r="I13" s="87">
        <v>12</v>
      </c>
      <c r="J13" s="88">
        <v>0.12631578947368421</v>
      </c>
      <c r="K13" s="82">
        <v>25</v>
      </c>
      <c r="O13" s="74"/>
      <c r="P13" s="75"/>
    </row>
    <row r="14" spans="2:16" ht="17.25">
      <c r="B14" s="115">
        <v>5</v>
      </c>
      <c r="C14" s="126" t="s">
        <v>26</v>
      </c>
      <c r="D14" s="116">
        <v>166.45454545454547</v>
      </c>
      <c r="E14" s="117">
        <v>5493</v>
      </c>
      <c r="F14" s="118">
        <v>33</v>
      </c>
      <c r="G14" s="116">
        <v>167.33</v>
      </c>
      <c r="H14" s="119">
        <v>-0.875454545454545</v>
      </c>
      <c r="I14" s="120">
        <v>2</v>
      </c>
      <c r="J14" s="121">
        <v>0.06060606060606061</v>
      </c>
      <c r="K14" s="122">
        <v>26</v>
      </c>
      <c r="O14" s="74"/>
      <c r="P14" s="75"/>
    </row>
    <row r="15" spans="2:16" ht="17.25">
      <c r="B15" s="83">
        <v>6</v>
      </c>
      <c r="C15" s="84" t="s">
        <v>27</v>
      </c>
      <c r="D15" s="80">
        <v>164.2295081967213</v>
      </c>
      <c r="E15" s="85">
        <v>10018</v>
      </c>
      <c r="F15" s="86">
        <v>61</v>
      </c>
      <c r="G15" s="80">
        <v>166.36</v>
      </c>
      <c r="H15" s="81">
        <v>-2.1304918032787157</v>
      </c>
      <c r="I15" s="87">
        <v>4</v>
      </c>
      <c r="J15" s="88">
        <v>0.06557377049180328</v>
      </c>
      <c r="K15" s="82">
        <v>27</v>
      </c>
      <c r="O15" s="74"/>
      <c r="P15" s="75"/>
    </row>
    <row r="16" spans="2:16" ht="17.25">
      <c r="B16" s="147">
        <v>7</v>
      </c>
      <c r="C16" s="152" t="s">
        <v>25</v>
      </c>
      <c r="D16" s="149">
        <v>153.0625</v>
      </c>
      <c r="E16" s="150">
        <v>4898</v>
      </c>
      <c r="F16" s="151">
        <v>32</v>
      </c>
      <c r="G16" s="116">
        <v>151.7</v>
      </c>
      <c r="H16" s="119">
        <v>1.3625000000000114</v>
      </c>
      <c r="I16" s="120">
        <v>1</v>
      </c>
      <c r="J16" s="121">
        <v>0.03125</v>
      </c>
      <c r="K16" s="122">
        <v>34</v>
      </c>
      <c r="O16" s="74"/>
      <c r="P16" s="75"/>
    </row>
    <row r="17" spans="2:16" ht="17.25">
      <c r="B17" s="83">
        <v>8</v>
      </c>
      <c r="C17" s="84" t="s">
        <v>28</v>
      </c>
      <c r="D17" s="80">
        <v>152.42857142857142</v>
      </c>
      <c r="E17" s="85">
        <v>11737</v>
      </c>
      <c r="F17" s="84">
        <v>77</v>
      </c>
      <c r="G17" s="80">
        <v>161.2</v>
      </c>
      <c r="H17" s="81">
        <v>-8.771428571428572</v>
      </c>
      <c r="I17" s="87">
        <v>4</v>
      </c>
      <c r="J17" s="88">
        <v>0.05194805194805195</v>
      </c>
      <c r="K17" s="82">
        <v>34</v>
      </c>
      <c r="O17" s="74"/>
      <c r="P17" s="75"/>
    </row>
    <row r="18" spans="2:16" ht="17.25">
      <c r="B18" s="115">
        <v>9</v>
      </c>
      <c r="C18" s="126" t="s">
        <v>65</v>
      </c>
      <c r="D18" s="116">
        <v>151.73684210526315</v>
      </c>
      <c r="E18" s="117">
        <v>8649</v>
      </c>
      <c r="F18" s="118">
        <v>57</v>
      </c>
      <c r="G18" s="116">
        <v>137.61</v>
      </c>
      <c r="H18" s="119">
        <v>14.126842105263137</v>
      </c>
      <c r="I18" s="120">
        <v>4</v>
      </c>
      <c r="J18" s="121">
        <v>0.07017543859649122</v>
      </c>
      <c r="K18" s="122">
        <v>35</v>
      </c>
      <c r="O18" s="74"/>
      <c r="P18" s="75"/>
    </row>
    <row r="19" spans="2:16" ht="17.25">
      <c r="B19" s="83">
        <v>10</v>
      </c>
      <c r="C19" s="84" t="s">
        <v>29</v>
      </c>
      <c r="D19" s="80">
        <v>142.82022471910113</v>
      </c>
      <c r="E19" s="85">
        <v>12711</v>
      </c>
      <c r="F19" s="86">
        <v>89</v>
      </c>
      <c r="G19" s="80">
        <v>150.32</v>
      </c>
      <c r="H19" s="81">
        <v>-7.499775280898859</v>
      </c>
      <c r="I19" s="87">
        <v>0</v>
      </c>
      <c r="J19" s="88">
        <v>0</v>
      </c>
      <c r="K19" s="82">
        <v>40</v>
      </c>
      <c r="O19" s="74"/>
      <c r="P19" s="75"/>
    </row>
    <row r="20" spans="2:16" ht="17.25">
      <c r="B20" s="115">
        <v>11</v>
      </c>
      <c r="C20" s="126" t="s">
        <v>50</v>
      </c>
      <c r="D20" s="116">
        <v>136.03960396039605</v>
      </c>
      <c r="E20" s="117">
        <v>13740</v>
      </c>
      <c r="F20" s="126">
        <v>101</v>
      </c>
      <c r="G20" s="116">
        <v>130.88</v>
      </c>
      <c r="H20" s="119">
        <v>5.159603960396055</v>
      </c>
      <c r="I20" s="120">
        <v>0</v>
      </c>
      <c r="J20" s="121">
        <v>0</v>
      </c>
      <c r="K20" s="122">
        <v>44</v>
      </c>
      <c r="O20" s="74"/>
      <c r="P20" s="75"/>
    </row>
    <row r="21" spans="2:16" ht="17.25">
      <c r="B21" s="83">
        <v>12</v>
      </c>
      <c r="C21" s="84" t="s">
        <v>30</v>
      </c>
      <c r="D21" s="80">
        <v>131.125</v>
      </c>
      <c r="E21" s="85">
        <v>2098</v>
      </c>
      <c r="F21" s="86">
        <v>16</v>
      </c>
      <c r="G21" s="80">
        <v>134.31</v>
      </c>
      <c r="H21" s="81">
        <v>-3.1850000000000023</v>
      </c>
      <c r="I21" s="87">
        <v>0</v>
      </c>
      <c r="J21" s="88">
        <v>0</v>
      </c>
      <c r="K21" s="82">
        <v>47</v>
      </c>
      <c r="O21" s="74"/>
      <c r="P21" s="75"/>
    </row>
    <row r="22" spans="2:16" ht="17.25">
      <c r="B22" s="115">
        <v>13</v>
      </c>
      <c r="C22" s="211" t="s">
        <v>57</v>
      </c>
      <c r="D22" s="116">
        <v>130.53846153846155</v>
      </c>
      <c r="E22" s="128">
        <v>5091</v>
      </c>
      <c r="F22" s="129">
        <v>39</v>
      </c>
      <c r="G22" s="130">
        <v>0</v>
      </c>
      <c r="H22" s="131">
        <v>0</v>
      </c>
      <c r="I22" s="120">
        <v>0</v>
      </c>
      <c r="J22" s="121">
        <v>0</v>
      </c>
      <c r="K22" s="122">
        <v>48</v>
      </c>
      <c r="O22" s="74"/>
      <c r="P22" s="75"/>
    </row>
    <row r="23" spans="2:14" ht="18" thickBot="1">
      <c r="B23" s="89"/>
      <c r="C23" s="90"/>
      <c r="D23" s="91"/>
      <c r="E23" s="92"/>
      <c r="F23" s="93"/>
      <c r="G23" s="91"/>
      <c r="H23" s="91"/>
      <c r="I23" s="91"/>
      <c r="J23" s="94"/>
      <c r="K23" s="95"/>
      <c r="L23" s="29"/>
      <c r="M23" s="29"/>
      <c r="N23" s="29"/>
    </row>
    <row r="24" spans="2:11" ht="18" thickTop="1">
      <c r="B24" s="4"/>
      <c r="C24" s="4"/>
      <c r="D24" s="6"/>
      <c r="E24" s="4"/>
      <c r="H24" s="4"/>
      <c r="I24" s="4"/>
      <c r="J24" s="4"/>
      <c r="K24" s="4"/>
    </row>
    <row r="25" spans="2:11" ht="17.25">
      <c r="B25" s="108"/>
      <c r="C25" s="25" t="s">
        <v>54</v>
      </c>
      <c r="D25" s="25"/>
      <c r="E25" s="4"/>
      <c r="H25" s="4"/>
      <c r="I25" s="4"/>
      <c r="J25" s="4"/>
      <c r="K25" s="4"/>
    </row>
    <row r="26" spans="2:11" ht="17.25">
      <c r="B26" s="2"/>
      <c r="C26" s="25"/>
      <c r="D26" s="26"/>
      <c r="E26" s="4"/>
      <c r="H26" s="4"/>
      <c r="I26" s="4"/>
      <c r="J26" s="4"/>
      <c r="K26" s="4"/>
    </row>
    <row r="27" spans="2:11" ht="17.25">
      <c r="B27" s="215">
        <v>1</v>
      </c>
      <c r="C27" s="213" t="s">
        <v>65</v>
      </c>
      <c r="D27" s="214">
        <v>14.126842105263137</v>
      </c>
      <c r="E27" s="4"/>
      <c r="H27" s="4"/>
      <c r="I27" s="4"/>
      <c r="J27" s="4"/>
      <c r="K27" s="4"/>
    </row>
    <row r="28" spans="2:11" ht="17.25">
      <c r="B28" s="83">
        <v>2</v>
      </c>
      <c r="C28" s="207" t="s">
        <v>50</v>
      </c>
      <c r="D28" s="80">
        <v>5.159603960396055</v>
      </c>
      <c r="E28" s="4"/>
      <c r="H28" s="4"/>
      <c r="I28" s="4"/>
      <c r="J28" s="4"/>
      <c r="K28" s="4"/>
    </row>
    <row r="29" spans="2:11" ht="17.25">
      <c r="B29" s="132">
        <v>3</v>
      </c>
      <c r="C29" s="133" t="s">
        <v>22</v>
      </c>
      <c r="D29" s="134">
        <v>2.5963736263736337</v>
      </c>
      <c r="E29" s="4"/>
      <c r="F29" s="33" t="s">
        <v>31</v>
      </c>
      <c r="G29" s="31"/>
      <c r="H29" s="32"/>
      <c r="I29" s="32"/>
      <c r="J29" s="32"/>
      <c r="K29" s="32"/>
    </row>
    <row r="30" spans="2:11" ht="17.25">
      <c r="B30" s="83">
        <v>4</v>
      </c>
      <c r="C30" s="207" t="s">
        <v>25</v>
      </c>
      <c r="D30" s="80">
        <v>1.3625000000000114</v>
      </c>
      <c r="E30" s="4"/>
      <c r="H30" s="4"/>
      <c r="I30" s="4"/>
      <c r="J30" s="4"/>
      <c r="K30" s="4"/>
    </row>
    <row r="31" spans="2:11" ht="17.25">
      <c r="B31" s="132">
        <v>5</v>
      </c>
      <c r="C31" s="133" t="s">
        <v>23</v>
      </c>
      <c r="D31" s="134">
        <v>1.1158620689655265</v>
      </c>
      <c r="E31" s="4"/>
      <c r="F31" s="32" t="s">
        <v>81</v>
      </c>
      <c r="G31" s="31"/>
      <c r="H31" s="32"/>
      <c r="I31" s="32"/>
      <c r="J31" s="32"/>
      <c r="K31" s="32"/>
    </row>
    <row r="32" spans="2:11" ht="17.25">
      <c r="B32" s="83">
        <v>6</v>
      </c>
      <c r="C32" s="207"/>
      <c r="D32" s="80"/>
      <c r="E32" s="4"/>
      <c r="F32" s="32"/>
      <c r="G32" s="31"/>
      <c r="H32" s="32"/>
      <c r="I32" s="32"/>
      <c r="J32" s="32"/>
      <c r="K32" s="32"/>
    </row>
    <row r="33" spans="2:11" ht="17.25">
      <c r="B33" s="132">
        <v>7</v>
      </c>
      <c r="C33" s="133"/>
      <c r="D33" s="134"/>
      <c r="E33" s="4"/>
      <c r="G33" s="78"/>
      <c r="H33" s="77"/>
      <c r="I33" s="77"/>
      <c r="J33" s="77"/>
      <c r="K33" s="4"/>
    </row>
    <row r="34" spans="2:11" ht="17.25">
      <c r="B34" s="83">
        <v>8</v>
      </c>
      <c r="C34" s="207"/>
      <c r="D34" s="80"/>
      <c r="E34" s="4"/>
      <c r="H34" s="4"/>
      <c r="I34" s="4"/>
      <c r="J34" s="4"/>
      <c r="K34" s="4"/>
    </row>
    <row r="35" spans="2:11" ht="17.25">
      <c r="B35" s="132">
        <v>9</v>
      </c>
      <c r="C35" s="133"/>
      <c r="D35" s="134"/>
      <c r="E35" s="4"/>
      <c r="F35" s="4"/>
      <c r="G35" s="7"/>
      <c r="H35" s="4"/>
      <c r="I35" s="4"/>
      <c r="J35" s="4"/>
      <c r="K35" s="4"/>
    </row>
    <row r="36" spans="2:11" ht="17.25">
      <c r="B36" s="54">
        <v>10</v>
      </c>
      <c r="C36" s="27"/>
      <c r="D36" s="65"/>
      <c r="E36" s="4"/>
      <c r="F36" s="4"/>
      <c r="G36" s="7"/>
      <c r="H36" s="4"/>
      <c r="I36" s="4"/>
      <c r="J36" s="4"/>
      <c r="K36" s="4"/>
    </row>
    <row r="38" spans="2:11" ht="17.25">
      <c r="B38" s="58"/>
      <c r="C38" s="34"/>
      <c r="D38" s="35"/>
      <c r="E38" s="109"/>
      <c r="F38" s="109"/>
      <c r="G38" s="34"/>
      <c r="H38" s="109"/>
      <c r="I38" s="37"/>
      <c r="J38" s="37"/>
      <c r="K38" s="110"/>
    </row>
    <row r="39" spans="2:11" ht="17.25">
      <c r="B39" s="46" t="s">
        <v>55</v>
      </c>
      <c r="C39" s="39"/>
      <c r="D39" s="3"/>
      <c r="E39" s="39"/>
      <c r="F39" s="39"/>
      <c r="G39" s="39"/>
      <c r="H39" s="39"/>
      <c r="K39" s="40"/>
    </row>
    <row r="40" spans="2:11" ht="17.25">
      <c r="B40" s="59"/>
      <c r="C40" s="43" t="s">
        <v>58</v>
      </c>
      <c r="E40" s="39"/>
      <c r="F40" s="39"/>
      <c r="G40" s="39"/>
      <c r="H40" s="39"/>
      <c r="K40" s="40"/>
    </row>
    <row r="41" spans="2:11" ht="17.25">
      <c r="B41" s="59"/>
      <c r="C41" s="43" t="s">
        <v>59</v>
      </c>
      <c r="E41" s="39"/>
      <c r="F41" s="39"/>
      <c r="G41" s="39"/>
      <c r="H41" s="39"/>
      <c r="K41" s="40"/>
    </row>
    <row r="42" spans="2:11" ht="17.25">
      <c r="B42" s="59"/>
      <c r="C42" s="43" t="s">
        <v>60</v>
      </c>
      <c r="D42" s="39"/>
      <c r="E42" s="39"/>
      <c r="F42" s="39"/>
      <c r="G42" s="39"/>
      <c r="H42" s="39"/>
      <c r="K42" s="40"/>
    </row>
    <row r="43" spans="2:11" ht="17.25">
      <c r="B43" s="47" t="s">
        <v>32</v>
      </c>
      <c r="C43" s="39"/>
      <c r="D43" s="39"/>
      <c r="E43" s="39"/>
      <c r="F43" s="39"/>
      <c r="G43" s="39"/>
      <c r="H43" s="39"/>
      <c r="K43" s="40"/>
    </row>
    <row r="44" spans="2:11" ht="17.25">
      <c r="B44" s="48"/>
      <c r="C44" s="44" t="s">
        <v>33</v>
      </c>
      <c r="D44" s="43">
        <v>122.84</v>
      </c>
      <c r="E44" s="39"/>
      <c r="F44" s="43"/>
      <c r="G44" s="39"/>
      <c r="H44" s="39"/>
      <c r="K44" s="40"/>
    </row>
    <row r="45" spans="2:11" ht="17.25">
      <c r="B45" s="41"/>
      <c r="C45" s="44" t="s">
        <v>34</v>
      </c>
      <c r="D45" s="42" t="s">
        <v>61</v>
      </c>
      <c r="E45" s="39"/>
      <c r="F45" s="39"/>
      <c r="G45" s="39"/>
      <c r="H45" s="39"/>
      <c r="K45" s="40"/>
    </row>
    <row r="46" spans="2:11" ht="17.25">
      <c r="B46" s="41"/>
      <c r="C46" s="44" t="s">
        <v>35</v>
      </c>
      <c r="D46" s="45" t="s">
        <v>62</v>
      </c>
      <c r="E46" s="45"/>
      <c r="F46" s="45"/>
      <c r="G46" s="45"/>
      <c r="H46" s="45"/>
      <c r="K46" s="40"/>
    </row>
    <row r="47" spans="2:11" ht="17.25">
      <c r="B47" s="41"/>
      <c r="C47" s="44" t="s">
        <v>36</v>
      </c>
      <c r="D47" s="45" t="s">
        <v>63</v>
      </c>
      <c r="E47" s="45"/>
      <c r="F47" s="45"/>
      <c r="G47" s="45"/>
      <c r="H47" s="45"/>
      <c r="K47" s="40"/>
    </row>
    <row r="48" spans="2:11" ht="17.25">
      <c r="B48" s="36"/>
      <c r="C48" s="111"/>
      <c r="D48" s="111"/>
      <c r="E48" s="111"/>
      <c r="F48" s="111"/>
      <c r="G48" s="111"/>
      <c r="H48" s="111"/>
      <c r="I48" s="38"/>
      <c r="J48" s="38"/>
      <c r="K48" s="112"/>
    </row>
  </sheetData>
  <sheetProtection/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K20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32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>
      <c r="H1" s="208" t="str">
        <f ca="1">"MAJ le "&amp;TEXT(NOW(),"jj/mm/aa")</f>
        <v>MAJ le 28/02/13</v>
      </c>
    </row>
    <row r="2" spans="3:11" ht="36">
      <c r="C2" s="30" t="s">
        <v>17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14</v>
      </c>
      <c r="F4" s="10" t="s">
        <v>14</v>
      </c>
      <c r="G4" s="10" t="s">
        <v>14</v>
      </c>
      <c r="H4" s="11" t="s">
        <v>14</v>
      </c>
    </row>
    <row r="5" spans="2:8" ht="18">
      <c r="B5" s="55"/>
      <c r="C5" s="13"/>
      <c r="D5" s="15" t="s">
        <v>14</v>
      </c>
      <c r="E5" s="15" t="s">
        <v>5</v>
      </c>
      <c r="F5" s="15" t="s">
        <v>15</v>
      </c>
      <c r="G5" s="13" t="s">
        <v>13</v>
      </c>
      <c r="H5" s="16" t="s">
        <v>16</v>
      </c>
    </row>
    <row r="6" spans="2:8" ht="18">
      <c r="B6" s="56"/>
      <c r="C6" s="18"/>
      <c r="D6" s="18"/>
      <c r="E6" s="18"/>
      <c r="F6" s="20"/>
      <c r="G6" s="18"/>
      <c r="H6" s="21"/>
    </row>
    <row r="7" spans="2:8" ht="18">
      <c r="B7" s="147">
        <v>1</v>
      </c>
      <c r="C7" s="148" t="s">
        <v>22</v>
      </c>
      <c r="D7" s="217">
        <v>83</v>
      </c>
      <c r="E7" s="217">
        <v>36</v>
      </c>
      <c r="F7" s="217">
        <v>12</v>
      </c>
      <c r="G7" s="217">
        <v>13</v>
      </c>
      <c r="H7" s="154">
        <v>22</v>
      </c>
    </row>
    <row r="8" spans="2:8" ht="18">
      <c r="B8" s="83">
        <v>2</v>
      </c>
      <c r="C8" s="84" t="s">
        <v>23</v>
      </c>
      <c r="D8" s="98">
        <v>78</v>
      </c>
      <c r="E8" s="98">
        <v>39</v>
      </c>
      <c r="F8" s="98">
        <v>11</v>
      </c>
      <c r="G8" s="98">
        <v>10</v>
      </c>
      <c r="H8" s="99">
        <v>18</v>
      </c>
    </row>
    <row r="9" spans="2:8" ht="18">
      <c r="B9" s="147">
        <v>3</v>
      </c>
      <c r="C9" s="235" t="s">
        <v>65</v>
      </c>
      <c r="D9" s="217">
        <v>56</v>
      </c>
      <c r="E9" s="217">
        <v>15</v>
      </c>
      <c r="F9" s="217">
        <v>6</v>
      </c>
      <c r="G9" s="217">
        <v>9</v>
      </c>
      <c r="H9" s="154">
        <v>26</v>
      </c>
    </row>
    <row r="10" spans="2:8" ht="18">
      <c r="B10" s="231">
        <v>4</v>
      </c>
      <c r="C10" s="232" t="s">
        <v>52</v>
      </c>
      <c r="D10" s="233">
        <v>54</v>
      </c>
      <c r="E10" s="233">
        <v>30</v>
      </c>
      <c r="F10" s="233">
        <v>13</v>
      </c>
      <c r="G10" s="233">
        <v>11</v>
      </c>
      <c r="H10" s="234">
        <v>0</v>
      </c>
    </row>
    <row r="11" spans="2:8" ht="18">
      <c r="B11" s="115">
        <v>5</v>
      </c>
      <c r="C11" s="126" t="s">
        <v>25</v>
      </c>
      <c r="D11" s="137">
        <v>51</v>
      </c>
      <c r="E11" s="137">
        <v>21</v>
      </c>
      <c r="F11" s="137">
        <v>5</v>
      </c>
      <c r="G11" s="137">
        <v>5</v>
      </c>
      <c r="H11" s="138">
        <v>20</v>
      </c>
    </row>
    <row r="12" spans="2:8" ht="18">
      <c r="B12" s="83" t="s">
        <v>47</v>
      </c>
      <c r="C12" s="84" t="s">
        <v>24</v>
      </c>
      <c r="D12" s="98">
        <v>51</v>
      </c>
      <c r="E12" s="98">
        <v>33</v>
      </c>
      <c r="F12" s="98">
        <v>10</v>
      </c>
      <c r="G12" s="98">
        <v>8</v>
      </c>
      <c r="H12" s="99">
        <v>0</v>
      </c>
    </row>
    <row r="13" spans="2:8" ht="18">
      <c r="B13" s="115">
        <v>7</v>
      </c>
      <c r="C13" s="126" t="s">
        <v>27</v>
      </c>
      <c r="D13" s="137">
        <v>45</v>
      </c>
      <c r="E13" s="137">
        <v>24</v>
      </c>
      <c r="F13" s="137">
        <v>9</v>
      </c>
      <c r="G13" s="137">
        <v>12</v>
      </c>
      <c r="H13" s="138">
        <v>0</v>
      </c>
    </row>
    <row r="14" spans="2:8" ht="18">
      <c r="B14" s="83">
        <v>8</v>
      </c>
      <c r="C14" s="84" t="s">
        <v>26</v>
      </c>
      <c r="D14" s="98">
        <v>42</v>
      </c>
      <c r="E14" s="98">
        <v>27</v>
      </c>
      <c r="F14" s="98">
        <v>7</v>
      </c>
      <c r="G14" s="98">
        <v>8</v>
      </c>
      <c r="H14" s="99">
        <v>0</v>
      </c>
    </row>
    <row r="15" spans="2:8" ht="18">
      <c r="B15" s="115">
        <v>9</v>
      </c>
      <c r="C15" s="126" t="s">
        <v>50</v>
      </c>
      <c r="D15" s="137">
        <v>40</v>
      </c>
      <c r="E15" s="137">
        <v>9</v>
      </c>
      <c r="F15" s="137">
        <v>3</v>
      </c>
      <c r="G15" s="137">
        <v>4</v>
      </c>
      <c r="H15" s="138">
        <v>24</v>
      </c>
    </row>
    <row r="16" spans="2:8" ht="18">
      <c r="B16" s="83">
        <v>10</v>
      </c>
      <c r="C16" s="84" t="s">
        <v>28</v>
      </c>
      <c r="D16" s="98">
        <v>32</v>
      </c>
      <c r="E16" s="98">
        <v>18</v>
      </c>
      <c r="F16" s="98">
        <v>8</v>
      </c>
      <c r="G16" s="98">
        <v>6</v>
      </c>
      <c r="H16" s="99">
        <v>0</v>
      </c>
    </row>
    <row r="17" spans="2:8" ht="18">
      <c r="B17" s="115">
        <v>11</v>
      </c>
      <c r="C17" s="126" t="s">
        <v>29</v>
      </c>
      <c r="D17" s="137">
        <v>18</v>
      </c>
      <c r="E17" s="137">
        <v>12</v>
      </c>
      <c r="F17" s="137">
        <v>3</v>
      </c>
      <c r="G17" s="137">
        <v>3</v>
      </c>
      <c r="H17" s="138">
        <v>0</v>
      </c>
    </row>
    <row r="18" spans="2:8" ht="18">
      <c r="B18" s="83">
        <v>12</v>
      </c>
      <c r="C18" s="84" t="s">
        <v>57</v>
      </c>
      <c r="D18" s="98">
        <v>9</v>
      </c>
      <c r="E18" s="98">
        <v>3</v>
      </c>
      <c r="F18" s="98">
        <v>4</v>
      </c>
      <c r="G18" s="98">
        <v>2</v>
      </c>
      <c r="H18" s="99">
        <v>0</v>
      </c>
    </row>
    <row r="19" spans="2:8" ht="18">
      <c r="B19" s="115">
        <v>13</v>
      </c>
      <c r="C19" s="127" t="s">
        <v>30</v>
      </c>
      <c r="D19" s="139">
        <v>8</v>
      </c>
      <c r="E19" s="139">
        <v>6</v>
      </c>
      <c r="F19" s="139">
        <v>1</v>
      </c>
      <c r="G19" s="139">
        <v>1</v>
      </c>
      <c r="H19" s="138">
        <v>0</v>
      </c>
    </row>
    <row r="20" spans="2:8" ht="18.75" thickBot="1">
      <c r="B20" s="89"/>
      <c r="C20" s="90"/>
      <c r="D20" s="92"/>
      <c r="E20" s="93"/>
      <c r="F20" s="91"/>
      <c r="G20" s="91"/>
      <c r="H20" s="95"/>
    </row>
    <row r="21" ht="18.75" thickTop="1"/>
    <row r="22" ht="18"/>
    <row r="23" ht="18"/>
    <row r="24" ht="18"/>
    <row r="25" ht="18"/>
    <row r="26" ht="18"/>
    <row r="27" ht="18"/>
    <row r="28" ht="18"/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55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1" ht="17.25">
      <c r="H1" s="208" t="str">
        <f ca="1">"MAJ le "&amp;TEXT(NOW(),"jj/mm/aa")</f>
        <v>MAJ le 28/02/13</v>
      </c>
    </row>
    <row r="2" spans="2:8" ht="17.25">
      <c r="B2" s="4"/>
      <c r="C2" s="5" t="s">
        <v>18</v>
      </c>
      <c r="D2" s="4"/>
      <c r="F2" s="4"/>
      <c r="G2" s="5" t="s">
        <v>19</v>
      </c>
      <c r="H2" s="4"/>
    </row>
    <row r="3" spans="2:8" ht="18" thickBot="1">
      <c r="B3" s="4"/>
      <c r="D3" s="4"/>
      <c r="F3" s="4"/>
      <c r="H3" s="4"/>
    </row>
    <row r="4" spans="2:8" ht="18" thickTop="1">
      <c r="B4" s="9" t="s">
        <v>1</v>
      </c>
      <c r="C4" s="10" t="s">
        <v>2</v>
      </c>
      <c r="D4" s="11" t="s">
        <v>15</v>
      </c>
      <c r="F4" s="9" t="s">
        <v>1</v>
      </c>
      <c r="G4" s="10" t="s">
        <v>2</v>
      </c>
      <c r="H4" s="11" t="s">
        <v>13</v>
      </c>
    </row>
    <row r="5" spans="2:8" ht="17.25">
      <c r="B5" s="12"/>
      <c r="C5" s="13"/>
      <c r="D5" s="16"/>
      <c r="F5" s="12"/>
      <c r="G5" s="13"/>
      <c r="H5" s="16"/>
    </row>
    <row r="6" spans="2:8" ht="17.25">
      <c r="B6" s="17"/>
      <c r="C6" s="18"/>
      <c r="D6" s="21"/>
      <c r="F6" s="56"/>
      <c r="G6" s="18"/>
      <c r="H6" s="21"/>
    </row>
    <row r="7" spans="2:8" ht="17.25">
      <c r="B7" s="147">
        <v>1</v>
      </c>
      <c r="C7" s="148" t="s">
        <v>52</v>
      </c>
      <c r="D7" s="154">
        <v>651</v>
      </c>
      <c r="F7" s="147">
        <v>1</v>
      </c>
      <c r="G7" s="148" t="s">
        <v>22</v>
      </c>
      <c r="H7" s="154">
        <v>248</v>
      </c>
    </row>
    <row r="8" spans="2:8" ht="17.25">
      <c r="B8" s="83">
        <v>2</v>
      </c>
      <c r="C8" s="84" t="s">
        <v>22</v>
      </c>
      <c r="D8" s="99">
        <v>650</v>
      </c>
      <c r="F8" s="83">
        <v>2</v>
      </c>
      <c r="G8" s="84" t="s">
        <v>27</v>
      </c>
      <c r="H8" s="99">
        <v>242</v>
      </c>
    </row>
    <row r="9" spans="2:8" ht="17.25">
      <c r="B9" s="115">
        <v>3</v>
      </c>
      <c r="C9" s="135" t="s">
        <v>23</v>
      </c>
      <c r="D9" s="138">
        <v>617</v>
      </c>
      <c r="E9" s="212"/>
      <c r="F9" s="115">
        <v>3</v>
      </c>
      <c r="G9" s="135" t="s">
        <v>52</v>
      </c>
      <c r="H9" s="138">
        <v>231</v>
      </c>
    </row>
    <row r="10" spans="2:8" ht="17.25">
      <c r="B10" s="83">
        <v>4</v>
      </c>
      <c r="C10" s="23" t="s">
        <v>24</v>
      </c>
      <c r="D10" s="99">
        <v>613</v>
      </c>
      <c r="F10" s="83">
        <v>4</v>
      </c>
      <c r="G10" s="23" t="s">
        <v>23</v>
      </c>
      <c r="H10" s="99">
        <v>229</v>
      </c>
    </row>
    <row r="11" spans="2:8" ht="17.25">
      <c r="B11" s="115">
        <v>5</v>
      </c>
      <c r="C11" s="126" t="s">
        <v>27</v>
      </c>
      <c r="D11" s="138">
        <v>593</v>
      </c>
      <c r="F11" s="147">
        <v>5</v>
      </c>
      <c r="G11" s="152" t="s">
        <v>65</v>
      </c>
      <c r="H11" s="154">
        <v>223</v>
      </c>
    </row>
    <row r="12" spans="2:8" ht="17.25">
      <c r="B12" s="147">
        <v>6</v>
      </c>
      <c r="C12" s="152" t="s">
        <v>28</v>
      </c>
      <c r="D12" s="154">
        <v>571</v>
      </c>
      <c r="F12" s="83">
        <v>6</v>
      </c>
      <c r="G12" s="84" t="s">
        <v>24</v>
      </c>
      <c r="H12" s="99">
        <v>221</v>
      </c>
    </row>
    <row r="13" spans="2:8" ht="17.25">
      <c r="B13" s="115">
        <v>7</v>
      </c>
      <c r="C13" s="126" t="s">
        <v>26</v>
      </c>
      <c r="D13" s="138">
        <v>570</v>
      </c>
      <c r="E13" s="29"/>
      <c r="F13" s="115" t="s">
        <v>47</v>
      </c>
      <c r="G13" s="126" t="s">
        <v>26</v>
      </c>
      <c r="H13" s="138">
        <v>221</v>
      </c>
    </row>
    <row r="14" spans="2:8" ht="17.25">
      <c r="B14" s="83">
        <v>8</v>
      </c>
      <c r="C14" s="84" t="s">
        <v>65</v>
      </c>
      <c r="D14" s="99">
        <v>536</v>
      </c>
      <c r="F14" s="83">
        <v>8</v>
      </c>
      <c r="G14" s="84" t="s">
        <v>28</v>
      </c>
      <c r="H14" s="99">
        <v>206</v>
      </c>
    </row>
    <row r="15" spans="2:8" ht="17.25">
      <c r="B15" s="115">
        <v>9</v>
      </c>
      <c r="C15" s="126" t="s">
        <v>25</v>
      </c>
      <c r="D15" s="138">
        <v>523</v>
      </c>
      <c r="F15" s="115">
        <v>9</v>
      </c>
      <c r="G15" s="126" t="s">
        <v>25</v>
      </c>
      <c r="H15" s="138">
        <v>203</v>
      </c>
    </row>
    <row r="16" spans="2:8" ht="17.25">
      <c r="B16" s="83">
        <v>10</v>
      </c>
      <c r="C16" s="84" t="s">
        <v>57</v>
      </c>
      <c r="D16" s="99">
        <v>481</v>
      </c>
      <c r="F16" s="83">
        <v>10</v>
      </c>
      <c r="G16" s="84" t="s">
        <v>50</v>
      </c>
      <c r="H16" s="99">
        <v>196</v>
      </c>
    </row>
    <row r="17" spans="2:8" ht="17.25">
      <c r="B17" s="115">
        <v>11</v>
      </c>
      <c r="C17" s="126" t="s">
        <v>50</v>
      </c>
      <c r="D17" s="138">
        <v>480</v>
      </c>
      <c r="F17" s="115">
        <v>11</v>
      </c>
      <c r="G17" s="126" t="s">
        <v>29</v>
      </c>
      <c r="H17" s="138">
        <v>188</v>
      </c>
    </row>
    <row r="18" spans="2:8" ht="17.25">
      <c r="B18" s="83" t="s">
        <v>47</v>
      </c>
      <c r="C18" s="84" t="s">
        <v>29</v>
      </c>
      <c r="D18" s="99">
        <v>480</v>
      </c>
      <c r="F18" s="83">
        <v>12</v>
      </c>
      <c r="G18" s="84" t="s">
        <v>57</v>
      </c>
      <c r="H18" s="99">
        <v>184</v>
      </c>
    </row>
    <row r="19" spans="2:8" ht="17.25">
      <c r="B19" s="115">
        <v>13</v>
      </c>
      <c r="C19" s="127" t="s">
        <v>30</v>
      </c>
      <c r="D19" s="138">
        <v>431</v>
      </c>
      <c r="F19" s="115">
        <v>13</v>
      </c>
      <c r="G19" s="127" t="s">
        <v>30</v>
      </c>
      <c r="H19" s="138">
        <v>159</v>
      </c>
    </row>
    <row r="20" spans="2:11" ht="18" thickBot="1">
      <c r="B20" s="89"/>
      <c r="C20" s="90"/>
      <c r="D20" s="95"/>
      <c r="E20" s="219"/>
      <c r="F20" s="218"/>
      <c r="G20" s="91"/>
      <c r="H20" s="95"/>
      <c r="I20" s="29"/>
      <c r="J20" s="29"/>
      <c r="K20" s="29"/>
    </row>
    <row r="21" spans="2:8" ht="18" thickTop="1">
      <c r="B21"/>
      <c r="C21"/>
      <c r="D21"/>
      <c r="E21"/>
      <c r="F21"/>
      <c r="G21"/>
      <c r="H21"/>
    </row>
    <row r="22" spans="2:8" ht="17.25">
      <c r="B22"/>
      <c r="C22"/>
      <c r="D22"/>
      <c r="E22"/>
      <c r="F22"/>
      <c r="G22"/>
      <c r="H22"/>
    </row>
    <row r="23" spans="2:8" ht="17.25">
      <c r="B23"/>
      <c r="C23"/>
      <c r="D23"/>
      <c r="E23"/>
      <c r="F23"/>
      <c r="G23"/>
      <c r="H23"/>
    </row>
    <row r="24" spans="2:8" ht="17.25">
      <c r="B24"/>
      <c r="C24"/>
      <c r="D24"/>
      <c r="E24"/>
      <c r="F24"/>
      <c r="G24"/>
      <c r="H24"/>
    </row>
    <row r="25" spans="2:8" ht="17.25">
      <c r="B25"/>
      <c r="C25"/>
      <c r="D25"/>
      <c r="E25"/>
      <c r="F25"/>
      <c r="G25"/>
      <c r="H25"/>
    </row>
    <row r="26" spans="2:8" ht="17.25">
      <c r="B26"/>
      <c r="C26"/>
      <c r="D26"/>
      <c r="E26"/>
      <c r="F26"/>
      <c r="G26"/>
      <c r="H26"/>
    </row>
    <row r="27" spans="2:8" ht="17.25">
      <c r="B27"/>
      <c r="C27"/>
      <c r="D27"/>
      <c r="E27"/>
      <c r="F27"/>
      <c r="G27"/>
      <c r="H27"/>
    </row>
    <row r="28" spans="2:8" ht="17.25">
      <c r="B28"/>
      <c r="C28"/>
      <c r="D28"/>
      <c r="E28"/>
      <c r="F28"/>
      <c r="G28"/>
      <c r="H28"/>
    </row>
    <row r="29" spans="2:10" ht="17.25">
      <c r="B29"/>
      <c r="C29"/>
      <c r="D29"/>
      <c r="E29"/>
      <c r="F29"/>
      <c r="G29"/>
      <c r="H29"/>
      <c r="I29"/>
      <c r="J29"/>
    </row>
    <row r="30" spans="2:10" ht="17.25">
      <c r="B30"/>
      <c r="C30"/>
      <c r="D30"/>
      <c r="E30"/>
      <c r="F30"/>
      <c r="G30"/>
      <c r="H30"/>
      <c r="I30"/>
      <c r="J30"/>
    </row>
    <row r="31" spans="2:10" ht="17.25">
      <c r="B31"/>
      <c r="C31"/>
      <c r="D31"/>
      <c r="E31"/>
      <c r="F31"/>
      <c r="G31"/>
      <c r="H31"/>
      <c r="I31"/>
      <c r="J31"/>
    </row>
    <row r="32" spans="2:10" ht="17.25">
      <c r="B32"/>
      <c r="C32"/>
      <c r="D32"/>
      <c r="E32"/>
      <c r="F32"/>
      <c r="G32"/>
      <c r="H32"/>
      <c r="I32"/>
      <c r="J32"/>
    </row>
    <row r="33" spans="2:10" ht="17.25">
      <c r="B33"/>
      <c r="C33"/>
      <c r="D33"/>
      <c r="E33"/>
      <c r="F33"/>
      <c r="G33"/>
      <c r="H33"/>
      <c r="I33"/>
      <c r="J33"/>
    </row>
    <row r="34" spans="2:10" ht="17.25">
      <c r="B34"/>
      <c r="C34"/>
      <c r="D34"/>
      <c r="E34"/>
      <c r="F34"/>
      <c r="G34"/>
      <c r="H34"/>
      <c r="I34"/>
      <c r="J34"/>
    </row>
    <row r="35" spans="2:10" ht="17.25">
      <c r="B35"/>
      <c r="C35"/>
      <c r="D35"/>
      <c r="E35"/>
      <c r="F35"/>
      <c r="G35"/>
      <c r="H35"/>
      <c r="I35"/>
      <c r="J35"/>
    </row>
    <row r="36" spans="2:10" ht="17.25">
      <c r="B36"/>
      <c r="C36"/>
      <c r="D36"/>
      <c r="E36"/>
      <c r="F36"/>
      <c r="G36"/>
      <c r="H36"/>
      <c r="I36"/>
      <c r="J36"/>
    </row>
    <row r="37" spans="2:10" ht="17.25">
      <c r="B37"/>
      <c r="C37"/>
      <c r="D37"/>
      <c r="E37"/>
      <c r="F37"/>
      <c r="G37"/>
      <c r="H37"/>
      <c r="I37"/>
      <c r="J37"/>
    </row>
    <row r="38" spans="2:10" ht="17.25">
      <c r="B38"/>
      <c r="C38"/>
      <c r="D38"/>
      <c r="E38"/>
      <c r="F38"/>
      <c r="G38"/>
      <c r="H38"/>
      <c r="I38"/>
      <c r="J38"/>
    </row>
    <row r="39" spans="2:10" ht="17.25">
      <c r="B39"/>
      <c r="C39"/>
      <c r="D39"/>
      <c r="E39"/>
      <c r="F39"/>
      <c r="G39"/>
      <c r="H39"/>
      <c r="I39"/>
      <c r="J39"/>
    </row>
    <row r="40" spans="2:10" ht="17.25">
      <c r="B40"/>
      <c r="C40"/>
      <c r="D40"/>
      <c r="E40"/>
      <c r="F40"/>
      <c r="G40"/>
      <c r="H40"/>
      <c r="I40"/>
      <c r="J40"/>
    </row>
    <row r="41" spans="2:10" ht="17.25">
      <c r="B41"/>
      <c r="C41"/>
      <c r="D41"/>
      <c r="E41"/>
      <c r="F41"/>
      <c r="G41"/>
      <c r="H41"/>
      <c r="I41"/>
      <c r="J41"/>
    </row>
    <row r="42" spans="2:10" ht="17.25">
      <c r="B42"/>
      <c r="C42"/>
      <c r="D42"/>
      <c r="E42"/>
      <c r="F42"/>
      <c r="G42"/>
      <c r="H42"/>
      <c r="I42"/>
      <c r="J42"/>
    </row>
    <row r="43" spans="2:10" ht="17.25">
      <c r="B43"/>
      <c r="C43"/>
      <c r="D43"/>
      <c r="E43"/>
      <c r="F43"/>
      <c r="G43"/>
      <c r="H43"/>
      <c r="I43"/>
      <c r="J43"/>
    </row>
    <row r="44" spans="2:10" ht="17.25">
      <c r="B44"/>
      <c r="C44"/>
      <c r="D44"/>
      <c r="E44"/>
      <c r="F44"/>
      <c r="G44"/>
      <c r="H44"/>
      <c r="I44"/>
      <c r="J44"/>
    </row>
    <row r="45" spans="2:10" ht="17.25">
      <c r="B45"/>
      <c r="C45"/>
      <c r="D45"/>
      <c r="E45"/>
      <c r="F45"/>
      <c r="G45"/>
      <c r="H45"/>
      <c r="I45"/>
      <c r="J45"/>
    </row>
    <row r="46" spans="2:10" ht="17.25">
      <c r="B46"/>
      <c r="C46"/>
      <c r="D46"/>
      <c r="E46"/>
      <c r="F46"/>
      <c r="G46"/>
      <c r="H46"/>
      <c r="I46"/>
      <c r="J46"/>
    </row>
    <row r="47" spans="9:10" ht="17.25">
      <c r="I47"/>
      <c r="J47"/>
    </row>
    <row r="48" spans="9:10" ht="17.25">
      <c r="I48"/>
      <c r="J48"/>
    </row>
    <row r="49" spans="9:10" ht="17.25">
      <c r="I49"/>
      <c r="J49"/>
    </row>
    <row r="50" spans="9:10" ht="17.25">
      <c r="I50"/>
      <c r="J50"/>
    </row>
    <row r="51" spans="9:10" ht="17.25">
      <c r="I51"/>
      <c r="J51"/>
    </row>
    <row r="52" spans="9:10" ht="17.25">
      <c r="I52"/>
      <c r="J52"/>
    </row>
    <row r="53" spans="9:10" ht="17.25">
      <c r="I53"/>
      <c r="J53"/>
    </row>
    <row r="54" spans="9:10" ht="17.25">
      <c r="I54"/>
      <c r="J54"/>
    </row>
    <row r="55" spans="9:10" ht="17.25">
      <c r="I55"/>
      <c r="J55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1:J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32" customWidth="1"/>
    <col min="3" max="3" width="30.7109375" style="3" customWidth="1"/>
    <col min="4" max="4" width="11.57421875" style="60" customWidth="1"/>
    <col min="5" max="5" width="9.140625" style="1" customWidth="1"/>
    <col min="6" max="6" width="8.57421875" style="1" customWidth="1"/>
    <col min="7" max="7" width="6.57421875" style="31" bestFit="1" customWidth="1"/>
    <col min="8" max="8" width="7.28125" style="1" customWidth="1"/>
    <col min="9" max="9" width="7.8515625" style="32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1" ht="17.25">
      <c r="J1" s="208" t="str">
        <f ca="1">"MAJ le "&amp;TEXT(NOW(),"jj/mm/aa")</f>
        <v>MAJ le 28/02/13</v>
      </c>
    </row>
    <row r="2" spans="3:10" ht="17.25">
      <c r="C2" s="5" t="s">
        <v>20</v>
      </c>
      <c r="D2"/>
      <c r="E2" s="4"/>
      <c r="F2" s="4"/>
      <c r="H2" s="4"/>
      <c r="J2" s="4"/>
    </row>
    <row r="3" spans="5:10" ht="18" thickBot="1">
      <c r="E3" s="4"/>
      <c r="H3" s="3"/>
      <c r="J3" s="4"/>
    </row>
    <row r="4" spans="2:10" ht="18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7.25">
      <c r="B5" s="55"/>
      <c r="C5" s="13"/>
      <c r="D5" s="61"/>
      <c r="E5" s="15" t="s">
        <v>10</v>
      </c>
      <c r="F5" s="15" t="s">
        <v>11</v>
      </c>
      <c r="G5" s="15">
        <v>200</v>
      </c>
      <c r="H5" s="15">
        <v>200</v>
      </c>
      <c r="I5" s="63" t="s">
        <v>12</v>
      </c>
      <c r="J5" s="66"/>
    </row>
    <row r="6" spans="2:10" ht="17.25">
      <c r="B6" s="56"/>
      <c r="C6" s="18"/>
      <c r="D6" s="62"/>
      <c r="E6" s="18"/>
      <c r="F6" s="18"/>
      <c r="G6" s="113"/>
      <c r="H6" s="114"/>
      <c r="I6" s="64"/>
      <c r="J6" s="21"/>
    </row>
    <row r="7" spans="2:10" ht="17.25">
      <c r="B7" s="147">
        <v>1</v>
      </c>
      <c r="C7" s="148" t="s">
        <v>23</v>
      </c>
      <c r="D7" s="149">
        <v>178.58333333333334</v>
      </c>
      <c r="E7" s="150">
        <v>12858</v>
      </c>
      <c r="F7" s="151">
        <v>72</v>
      </c>
      <c r="G7" s="153">
        <v>13</v>
      </c>
      <c r="H7" s="155">
        <v>0.18055555555555555</v>
      </c>
      <c r="I7" s="116">
        <v>175.06</v>
      </c>
      <c r="J7" s="141">
        <v>3.5233333333333405</v>
      </c>
    </row>
    <row r="8" spans="2:10" ht="17.25">
      <c r="B8" s="83">
        <v>2</v>
      </c>
      <c r="C8" s="84" t="s">
        <v>22</v>
      </c>
      <c r="D8" s="80">
        <v>172.72972972972974</v>
      </c>
      <c r="E8" s="85">
        <v>12782</v>
      </c>
      <c r="F8" s="86">
        <v>74</v>
      </c>
      <c r="G8" s="87">
        <v>9</v>
      </c>
      <c r="H8" s="104">
        <v>0.12162162162162163</v>
      </c>
      <c r="I8" s="80">
        <v>174.28</v>
      </c>
      <c r="J8" s="103">
        <v>-1.5502702702702607</v>
      </c>
    </row>
    <row r="9" spans="2:10" ht="17.25">
      <c r="B9" s="115">
        <v>3</v>
      </c>
      <c r="C9" s="135" t="s">
        <v>26</v>
      </c>
      <c r="D9" s="116">
        <v>170.94444444444446</v>
      </c>
      <c r="E9" s="117">
        <v>3077</v>
      </c>
      <c r="F9" s="118">
        <v>18</v>
      </c>
      <c r="G9" s="120">
        <v>2</v>
      </c>
      <c r="H9" s="140">
        <v>0.1111111111111111</v>
      </c>
      <c r="I9" s="116">
        <v>169.69</v>
      </c>
      <c r="J9" s="141">
        <v>1.2544444444444594</v>
      </c>
    </row>
    <row r="10" spans="2:10" ht="17.25">
      <c r="B10" s="83">
        <v>4</v>
      </c>
      <c r="C10" s="23" t="s">
        <v>24</v>
      </c>
      <c r="D10" s="80">
        <v>168.66666666666666</v>
      </c>
      <c r="E10" s="85">
        <v>13156</v>
      </c>
      <c r="F10" s="84">
        <v>78</v>
      </c>
      <c r="G10" s="87">
        <v>11</v>
      </c>
      <c r="H10" s="104">
        <v>0.14102564102564102</v>
      </c>
      <c r="I10" s="80">
        <v>175.13</v>
      </c>
      <c r="J10" s="103">
        <v>-6.463333333333338</v>
      </c>
    </row>
    <row r="11" spans="2:10" ht="17.25">
      <c r="B11" s="115">
        <v>5</v>
      </c>
      <c r="C11" s="126" t="s">
        <v>52</v>
      </c>
      <c r="D11" s="116">
        <v>165.04819277108433</v>
      </c>
      <c r="E11" s="117">
        <v>13699</v>
      </c>
      <c r="F11" s="118">
        <v>83</v>
      </c>
      <c r="G11" s="120">
        <v>8</v>
      </c>
      <c r="H11" s="140">
        <v>0.0963855421686747</v>
      </c>
      <c r="I11" s="116">
        <v>173.55</v>
      </c>
      <c r="J11" s="141">
        <v>-8.50180722891568</v>
      </c>
    </row>
    <row r="12" spans="2:10" ht="17.25">
      <c r="B12" s="83">
        <v>6</v>
      </c>
      <c r="C12" s="84" t="s">
        <v>27</v>
      </c>
      <c r="D12" s="80">
        <v>164.44230769230768</v>
      </c>
      <c r="E12" s="85">
        <v>8551</v>
      </c>
      <c r="F12" s="86">
        <v>52</v>
      </c>
      <c r="G12" s="87">
        <v>4</v>
      </c>
      <c r="H12" s="104">
        <v>0.07692307692307693</v>
      </c>
      <c r="I12" s="80">
        <v>166.5</v>
      </c>
      <c r="J12" s="103">
        <v>-2.057692307692321</v>
      </c>
    </row>
    <row r="13" spans="2:10" ht="17.25">
      <c r="B13" s="147">
        <v>7</v>
      </c>
      <c r="C13" s="152" t="s">
        <v>28</v>
      </c>
      <c r="D13" s="149">
        <v>153.4516129032258</v>
      </c>
      <c r="E13" s="150">
        <v>9514</v>
      </c>
      <c r="F13" s="151">
        <v>62</v>
      </c>
      <c r="G13" s="120">
        <v>3</v>
      </c>
      <c r="H13" s="140">
        <v>0.04838709677419355</v>
      </c>
      <c r="I13" s="116">
        <v>163.96</v>
      </c>
      <c r="J13" s="141">
        <v>-10.508387096774214</v>
      </c>
    </row>
    <row r="14" spans="2:10" ht="17.25">
      <c r="B14" s="83">
        <v>8</v>
      </c>
      <c r="C14" s="84" t="s">
        <v>25</v>
      </c>
      <c r="D14" s="80">
        <v>153.39285714285714</v>
      </c>
      <c r="E14" s="85">
        <v>4295</v>
      </c>
      <c r="F14" s="84">
        <v>28</v>
      </c>
      <c r="G14" s="87">
        <v>1</v>
      </c>
      <c r="H14" s="104">
        <v>0.03571428571428571</v>
      </c>
      <c r="I14" s="80">
        <v>151.87</v>
      </c>
      <c r="J14" s="103">
        <v>1.5228571428571342</v>
      </c>
    </row>
    <row r="15" spans="2:10" ht="17.25">
      <c r="B15" s="115">
        <v>9</v>
      </c>
      <c r="C15" s="126" t="s">
        <v>65</v>
      </c>
      <c r="D15" s="116">
        <v>149.2127659574468</v>
      </c>
      <c r="E15" s="117">
        <v>7013</v>
      </c>
      <c r="F15" s="118">
        <v>47</v>
      </c>
      <c r="G15" s="120">
        <v>3</v>
      </c>
      <c r="H15" s="140">
        <v>0.06382978723404255</v>
      </c>
      <c r="I15" s="116">
        <v>137.09</v>
      </c>
      <c r="J15" s="141">
        <v>12.122765957446802</v>
      </c>
    </row>
    <row r="16" spans="2:10" ht="17.25">
      <c r="B16" s="83">
        <v>10</v>
      </c>
      <c r="C16" s="84" t="s">
        <v>29</v>
      </c>
      <c r="D16" s="80">
        <v>142.425</v>
      </c>
      <c r="E16" s="85">
        <v>11394</v>
      </c>
      <c r="F16" s="86">
        <v>80</v>
      </c>
      <c r="G16" s="87">
        <v>0</v>
      </c>
      <c r="H16" s="104">
        <v>0</v>
      </c>
      <c r="I16" s="80">
        <v>150.53</v>
      </c>
      <c r="J16" s="103">
        <v>-8.10499999999999</v>
      </c>
    </row>
    <row r="17" spans="2:10" ht="17.25">
      <c r="B17" s="115">
        <v>11</v>
      </c>
      <c r="C17" s="126" t="s">
        <v>50</v>
      </c>
      <c r="D17" s="116">
        <v>136.19565217391303</v>
      </c>
      <c r="E17" s="117">
        <v>12530</v>
      </c>
      <c r="F17" s="126">
        <v>92</v>
      </c>
      <c r="G17" s="120">
        <v>0</v>
      </c>
      <c r="H17" s="140">
        <v>0</v>
      </c>
      <c r="I17" s="116">
        <v>130.66</v>
      </c>
      <c r="J17" s="141">
        <v>5.535652173913036</v>
      </c>
    </row>
    <row r="18" spans="2:10" ht="17.25">
      <c r="B18" s="83">
        <v>12</v>
      </c>
      <c r="C18" s="84" t="s">
        <v>30</v>
      </c>
      <c r="D18" s="80">
        <v>130.66666666666666</v>
      </c>
      <c r="E18" s="85">
        <v>1568</v>
      </c>
      <c r="F18" s="86">
        <v>12</v>
      </c>
      <c r="G18" s="87">
        <v>0</v>
      </c>
      <c r="H18" s="104">
        <v>0</v>
      </c>
      <c r="I18" s="80">
        <v>136.47</v>
      </c>
      <c r="J18" s="103">
        <v>-5.803333333333342</v>
      </c>
    </row>
    <row r="19" spans="2:10" ht="17.25">
      <c r="B19" s="115">
        <v>13</v>
      </c>
      <c r="C19" s="211" t="s">
        <v>57</v>
      </c>
      <c r="D19" s="116">
        <v>130.53846153846155</v>
      </c>
      <c r="E19" s="128">
        <v>5091</v>
      </c>
      <c r="F19" s="129">
        <v>39</v>
      </c>
      <c r="G19" s="136">
        <v>0</v>
      </c>
      <c r="H19" s="140">
        <v>0</v>
      </c>
      <c r="I19" s="116">
        <v>0</v>
      </c>
      <c r="J19" s="141">
        <v>0</v>
      </c>
    </row>
    <row r="20" spans="2:10" ht="18" thickBot="1">
      <c r="B20" s="89"/>
      <c r="C20" s="90"/>
      <c r="D20" s="105"/>
      <c r="E20" s="92"/>
      <c r="F20" s="93"/>
      <c r="G20" s="105"/>
      <c r="H20" s="91"/>
      <c r="I20" s="105"/>
      <c r="J20" s="95"/>
    </row>
    <row r="21" spans="2:10" ht="18" thickTop="1">
      <c r="B21" s="100"/>
      <c r="C21" s="96"/>
      <c r="D21" s="106"/>
      <c r="E21" s="96"/>
      <c r="F21" s="97"/>
      <c r="G21" s="142"/>
      <c r="H21" s="143"/>
      <c r="I21" s="100"/>
      <c r="J21" s="96"/>
    </row>
    <row r="22" spans="2:10" ht="17.25">
      <c r="B22" s="100"/>
      <c r="C22" s="96"/>
      <c r="D22" s="106"/>
      <c r="E22" s="96"/>
      <c r="F22" s="97"/>
      <c r="G22" s="142"/>
      <c r="H22" s="143"/>
      <c r="I22" s="100"/>
      <c r="J22" s="96"/>
    </row>
    <row r="23" spans="3:10" ht="17.25">
      <c r="C23" s="5" t="s">
        <v>21</v>
      </c>
      <c r="D23"/>
      <c r="E23" s="4"/>
      <c r="F23" s="4"/>
      <c r="G23" s="144"/>
      <c r="H23" s="145"/>
      <c r="J23" s="4"/>
    </row>
    <row r="24" spans="5:10" ht="18" thickBot="1">
      <c r="E24" s="4"/>
      <c r="G24" s="144"/>
      <c r="H24" s="146"/>
      <c r="J24" s="4"/>
    </row>
    <row r="25" spans="2:10" ht="18" thickTop="1">
      <c r="B25" s="9" t="s">
        <v>1</v>
      </c>
      <c r="C25" s="10" t="s">
        <v>2</v>
      </c>
      <c r="D25" s="10" t="s">
        <v>3</v>
      </c>
      <c r="E25" s="10" t="s">
        <v>4</v>
      </c>
      <c r="F25" s="10" t="s">
        <v>4</v>
      </c>
      <c r="G25" s="10" t="s">
        <v>7</v>
      </c>
      <c r="H25" s="10" t="s">
        <v>8</v>
      </c>
      <c r="I25" s="10" t="s">
        <v>5</v>
      </c>
      <c r="J25" s="11" t="s">
        <v>6</v>
      </c>
    </row>
    <row r="26" spans="2:10" ht="17.25">
      <c r="B26" s="55"/>
      <c r="C26" s="13"/>
      <c r="D26" s="61"/>
      <c r="E26" s="15" t="s">
        <v>10</v>
      </c>
      <c r="F26" s="15" t="s">
        <v>11</v>
      </c>
      <c r="G26" s="15">
        <v>200</v>
      </c>
      <c r="H26" s="15">
        <v>200</v>
      </c>
      <c r="I26" s="63" t="s">
        <v>12</v>
      </c>
      <c r="J26" s="66"/>
    </row>
    <row r="27" spans="2:10" ht="17.25">
      <c r="B27" s="56"/>
      <c r="C27" s="18"/>
      <c r="D27" s="62"/>
      <c r="E27" s="18"/>
      <c r="F27" s="18"/>
      <c r="G27" s="113"/>
      <c r="H27" s="114"/>
      <c r="I27" s="64"/>
      <c r="J27" s="21"/>
    </row>
    <row r="28" spans="2:10" ht="17.25">
      <c r="B28" s="147">
        <v>1</v>
      </c>
      <c r="C28" s="148" t="s">
        <v>52</v>
      </c>
      <c r="D28" s="149">
        <v>183.41666666666666</v>
      </c>
      <c r="E28" s="150">
        <v>2201</v>
      </c>
      <c r="F28" s="151">
        <v>12</v>
      </c>
      <c r="G28" s="153">
        <v>4</v>
      </c>
      <c r="H28" s="155">
        <v>0.3333333333333333</v>
      </c>
      <c r="I28" s="116">
        <v>172.77999877929688</v>
      </c>
      <c r="J28" s="141">
        <v>10.636667887369782</v>
      </c>
    </row>
    <row r="29" spans="2:10" ht="17.25">
      <c r="B29" s="83">
        <v>2</v>
      </c>
      <c r="C29" s="84" t="s">
        <v>22</v>
      </c>
      <c r="D29" s="80">
        <v>182.88235294117646</v>
      </c>
      <c r="E29" s="85">
        <v>3109</v>
      </c>
      <c r="F29" s="86">
        <v>17</v>
      </c>
      <c r="G29" s="87">
        <v>5</v>
      </c>
      <c r="H29" s="104">
        <v>0.29411764705882354</v>
      </c>
      <c r="I29" s="80">
        <v>169.8699951171875</v>
      </c>
      <c r="J29" s="103">
        <v>13.012357823988964</v>
      </c>
    </row>
    <row r="30" spans="2:10" ht="17.25">
      <c r="B30" s="115">
        <v>3</v>
      </c>
      <c r="C30" s="135" t="s">
        <v>23</v>
      </c>
      <c r="D30" s="116">
        <v>165.2</v>
      </c>
      <c r="E30" s="117">
        <v>2478</v>
      </c>
      <c r="F30" s="118">
        <v>15</v>
      </c>
      <c r="G30" s="120">
        <v>0</v>
      </c>
      <c r="H30" s="140">
        <v>0</v>
      </c>
      <c r="I30" s="116">
        <v>175.8699951171875</v>
      </c>
      <c r="J30" s="141">
        <v>-10.669995117187511</v>
      </c>
    </row>
    <row r="31" spans="2:10" ht="17.25">
      <c r="B31" s="83">
        <v>4</v>
      </c>
      <c r="C31" s="23" t="s">
        <v>24</v>
      </c>
      <c r="D31" s="80">
        <v>164.66666666666666</v>
      </c>
      <c r="E31" s="85">
        <v>1482</v>
      </c>
      <c r="F31" s="84">
        <v>9</v>
      </c>
      <c r="G31" s="87">
        <v>0</v>
      </c>
      <c r="H31" s="104">
        <v>0</v>
      </c>
      <c r="I31" s="80">
        <v>170.36000061035156</v>
      </c>
      <c r="J31" s="103">
        <v>-5.693333943684905</v>
      </c>
    </row>
    <row r="32" spans="2:10" ht="17.25">
      <c r="B32" s="147">
        <v>5</v>
      </c>
      <c r="C32" s="152" t="s">
        <v>65</v>
      </c>
      <c r="D32" s="149">
        <v>163.6</v>
      </c>
      <c r="E32" s="150">
        <v>1636</v>
      </c>
      <c r="F32" s="151">
        <v>10</v>
      </c>
      <c r="G32" s="120">
        <v>1</v>
      </c>
      <c r="H32" s="140">
        <v>0.1</v>
      </c>
      <c r="I32" s="116">
        <v>140.1999969482422</v>
      </c>
      <c r="J32" s="141">
        <v>23.400003051757807</v>
      </c>
    </row>
    <row r="33" spans="2:10" ht="17.25">
      <c r="B33" s="83">
        <v>6</v>
      </c>
      <c r="C33" s="84" t="s">
        <v>27</v>
      </c>
      <c r="D33" s="80">
        <v>163</v>
      </c>
      <c r="E33" s="85">
        <v>1467</v>
      </c>
      <c r="F33" s="86">
        <v>9</v>
      </c>
      <c r="G33" s="87">
        <v>0</v>
      </c>
      <c r="H33" s="104">
        <v>0</v>
      </c>
      <c r="I33" s="80">
        <v>165.55999755859375</v>
      </c>
      <c r="J33" s="103">
        <v>-2.55999755859375</v>
      </c>
    </row>
    <row r="34" spans="2:10" ht="17.25">
      <c r="B34" s="115">
        <v>7</v>
      </c>
      <c r="C34" s="126" t="s">
        <v>26</v>
      </c>
      <c r="D34" s="116">
        <v>161.06666666666666</v>
      </c>
      <c r="E34" s="117">
        <v>2416</v>
      </c>
      <c r="F34" s="118">
        <v>15</v>
      </c>
      <c r="G34" s="120">
        <v>0</v>
      </c>
      <c r="H34" s="140">
        <v>0</v>
      </c>
      <c r="I34" s="116">
        <v>163.2899932861328</v>
      </c>
      <c r="J34" s="141">
        <v>-2.2233266194661496</v>
      </c>
    </row>
    <row r="35" spans="2:10" ht="17.25">
      <c r="B35" s="83">
        <v>8</v>
      </c>
      <c r="C35" s="84" t="s">
        <v>25</v>
      </c>
      <c r="D35" s="80">
        <v>150.75</v>
      </c>
      <c r="E35" s="85">
        <v>603</v>
      </c>
      <c r="F35" s="84">
        <v>4</v>
      </c>
      <c r="G35" s="87">
        <v>0</v>
      </c>
      <c r="H35" s="104">
        <v>0</v>
      </c>
      <c r="I35" s="80">
        <v>151.19000244140625</v>
      </c>
      <c r="J35" s="103">
        <v>-0.44000244140625</v>
      </c>
    </row>
    <row r="36" spans="2:10" ht="17.25">
      <c r="B36" s="115">
        <v>9</v>
      </c>
      <c r="C36" s="126" t="s">
        <v>28</v>
      </c>
      <c r="D36" s="116">
        <v>148.2</v>
      </c>
      <c r="E36" s="117">
        <v>2223</v>
      </c>
      <c r="F36" s="118">
        <v>15</v>
      </c>
      <c r="G36" s="120">
        <v>1</v>
      </c>
      <c r="H36" s="140">
        <v>0.06666666666666667</v>
      </c>
      <c r="I36" s="116">
        <v>153.60000610351562</v>
      </c>
      <c r="J36" s="141">
        <v>-5.400006103515636</v>
      </c>
    </row>
    <row r="37" spans="2:10" ht="17.25">
      <c r="B37" s="83">
        <v>10</v>
      </c>
      <c r="C37" s="84" t="s">
        <v>29</v>
      </c>
      <c r="D37" s="80">
        <v>146.33333333333334</v>
      </c>
      <c r="E37" s="85">
        <v>1317</v>
      </c>
      <c r="F37" s="86">
        <v>9</v>
      </c>
      <c r="G37" s="87">
        <v>0</v>
      </c>
      <c r="H37" s="104">
        <v>0</v>
      </c>
      <c r="I37" s="80">
        <v>144.8300018310547</v>
      </c>
      <c r="J37" s="103">
        <v>1.5033315022786553</v>
      </c>
    </row>
    <row r="38" spans="2:10" ht="17.25">
      <c r="B38" s="115">
        <v>11</v>
      </c>
      <c r="C38" s="126" t="s">
        <v>50</v>
      </c>
      <c r="D38" s="116">
        <v>134.44444444444446</v>
      </c>
      <c r="E38" s="117">
        <v>1210</v>
      </c>
      <c r="F38" s="126">
        <v>9</v>
      </c>
      <c r="G38" s="120">
        <v>0</v>
      </c>
      <c r="H38" s="140">
        <v>0</v>
      </c>
      <c r="I38" s="116">
        <v>131.75</v>
      </c>
      <c r="J38" s="141">
        <v>2.694444444444457</v>
      </c>
    </row>
    <row r="39" spans="2:10" ht="17.25">
      <c r="B39" s="83">
        <v>12</v>
      </c>
      <c r="C39" s="84" t="s">
        <v>30</v>
      </c>
      <c r="D39" s="80">
        <v>132.5</v>
      </c>
      <c r="E39" s="85">
        <v>530</v>
      </c>
      <c r="F39" s="86">
        <v>4</v>
      </c>
      <c r="G39" s="87">
        <v>0</v>
      </c>
      <c r="H39" s="104">
        <v>0</v>
      </c>
      <c r="I39" s="80">
        <v>130.88999938964844</v>
      </c>
      <c r="J39" s="103">
        <v>1.6100006103515625</v>
      </c>
    </row>
    <row r="40" spans="2:10" ht="17.25">
      <c r="B40" s="115">
        <v>13</v>
      </c>
      <c r="C40" s="211" t="s">
        <v>57</v>
      </c>
      <c r="D40" s="116"/>
      <c r="E40" s="128"/>
      <c r="F40" s="129"/>
      <c r="G40" s="136"/>
      <c r="H40" s="140">
        <v>0</v>
      </c>
      <c r="I40" s="116">
        <v>0</v>
      </c>
      <c r="J40" s="141">
        <v>0</v>
      </c>
    </row>
    <row r="41" spans="2:10" ht="18" thickBot="1">
      <c r="B41" s="89"/>
      <c r="C41" s="90"/>
      <c r="D41" s="105"/>
      <c r="E41" s="92"/>
      <c r="F41" s="93"/>
      <c r="G41" s="105"/>
      <c r="H41" s="91"/>
      <c r="I41" s="105"/>
      <c r="J41" s="95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0.71875" style="157" customWidth="1"/>
    <col min="2" max="2" width="18.7109375" style="157" customWidth="1"/>
    <col min="3" max="3" width="5.57421875" style="157" customWidth="1"/>
    <col min="4" max="4" width="29.421875" style="157" customWidth="1"/>
    <col min="5" max="5" width="18.7109375" style="157" customWidth="1"/>
    <col min="6" max="6" width="5.57421875" style="157" customWidth="1"/>
    <col min="7" max="7" width="26.00390625" style="157" bestFit="1" customWidth="1"/>
    <col min="8" max="16384" width="11.421875" style="157" customWidth="1"/>
  </cols>
  <sheetData>
    <row r="1" spans="1:7" ht="17.25">
      <c r="A1" s="156"/>
      <c r="B1" s="156"/>
      <c r="C1" s="156"/>
      <c r="D1" s="156"/>
      <c r="E1" s="156"/>
      <c r="F1" s="156"/>
      <c r="G1" s="208" t="str">
        <f ca="1">"MAJ le "&amp;TEXT(NOW(),"jj/mm/aa")</f>
        <v>MAJ le 28/02/13</v>
      </c>
    </row>
    <row r="2" spans="1:9" ht="17.25">
      <c r="A2" s="156"/>
      <c r="B2" s="158" t="s">
        <v>53</v>
      </c>
      <c r="C2" s="159"/>
      <c r="D2" s="160"/>
      <c r="E2" s="160"/>
      <c r="F2" s="159"/>
      <c r="G2" s="161"/>
      <c r="I2" s="157" t="s">
        <v>48</v>
      </c>
    </row>
    <row r="3" spans="1:9" ht="17.25">
      <c r="A3" s="156"/>
      <c r="B3" s="162"/>
      <c r="C3" s="163"/>
      <c r="D3" s="164"/>
      <c r="E3" s="165"/>
      <c r="F3" s="163"/>
      <c r="G3" s="164"/>
      <c r="I3" s="157" t="s">
        <v>49</v>
      </c>
    </row>
    <row r="4" spans="1:7" s="170" customFormat="1" ht="17.25">
      <c r="A4" s="166"/>
      <c r="B4" s="167" t="s">
        <v>39</v>
      </c>
      <c r="C4" s="216">
        <v>1176</v>
      </c>
      <c r="D4" s="168" t="s">
        <v>76</v>
      </c>
      <c r="E4" s="169" t="s">
        <v>40</v>
      </c>
      <c r="F4" s="216">
        <v>0</v>
      </c>
      <c r="G4" s="168"/>
    </row>
    <row r="5" spans="1:7" ht="17.25">
      <c r="A5" s="156"/>
      <c r="B5" s="171">
        <v>41255</v>
      </c>
      <c r="C5" s="172"/>
      <c r="D5" s="168" t="s">
        <v>77</v>
      </c>
      <c r="E5" s="173">
        <v>36892</v>
      </c>
      <c r="F5" s="172"/>
      <c r="G5" s="168"/>
    </row>
    <row r="6" spans="1:7" s="180" customFormat="1" ht="17.25">
      <c r="A6" s="174"/>
      <c r="B6" s="175"/>
      <c r="C6" s="176" t="str">
        <f>"Soit "&amp;TEXT(C4/2/3,"###,00")&amp;" de moyenne d'équipe"</f>
        <v>Soit 196,00 de moyenne d'équipe</v>
      </c>
      <c r="D6" s="177"/>
      <c r="E6" s="178"/>
      <c r="F6" s="178"/>
      <c r="G6" s="179"/>
    </row>
    <row r="7" spans="1:7" s="180" customFormat="1" ht="17.25">
      <c r="A7" s="174"/>
      <c r="B7" s="181"/>
      <c r="C7" s="182"/>
      <c r="D7" s="183"/>
      <c r="E7" s="184"/>
      <c r="F7" s="184"/>
      <c r="G7" s="185"/>
    </row>
    <row r="8" spans="1:7" ht="17.25">
      <c r="A8" s="156"/>
      <c r="B8" s="186"/>
      <c r="C8" s="187"/>
      <c r="D8" s="188"/>
      <c r="E8" s="186"/>
      <c r="F8" s="187"/>
      <c r="G8" s="188"/>
    </row>
    <row r="9" spans="1:7" s="170" customFormat="1" ht="17.25">
      <c r="A9" s="166"/>
      <c r="B9" s="167" t="s">
        <v>41</v>
      </c>
      <c r="C9" s="216">
        <v>1113</v>
      </c>
      <c r="D9" s="168" t="s">
        <v>74</v>
      </c>
      <c r="E9" s="189"/>
      <c r="F9" s="190"/>
      <c r="G9" s="191"/>
    </row>
    <row r="10" spans="1:7" ht="17.25">
      <c r="A10" s="156"/>
      <c r="B10" s="171">
        <v>41205</v>
      </c>
      <c r="C10" s="172"/>
      <c r="D10" s="192" t="s">
        <v>75</v>
      </c>
      <c r="E10" s="174"/>
      <c r="F10" s="193"/>
      <c r="G10" s="191"/>
    </row>
    <row r="11" spans="1:7" s="180" customFormat="1" ht="17.25">
      <c r="A11" s="174"/>
      <c r="B11" s="175"/>
      <c r="C11" s="176" t="str">
        <f>"Soit "&amp;TEXT(C9/2/3,"###,00")&amp;" de moyenne d'équipe"</f>
        <v>Soit 185,50 de moyenne d'équipe</v>
      </c>
      <c r="D11" s="179"/>
      <c r="E11" s="184"/>
      <c r="F11" s="193"/>
      <c r="G11" s="185"/>
    </row>
    <row r="12" spans="1:7" ht="17.25">
      <c r="A12" s="156"/>
      <c r="B12" s="194"/>
      <c r="C12" s="193"/>
      <c r="D12" s="185"/>
      <c r="E12" s="194"/>
      <c r="F12" s="193"/>
      <c r="G12" s="185"/>
    </row>
    <row r="13" spans="1:7" ht="17.25">
      <c r="A13" s="156"/>
      <c r="B13" s="186"/>
      <c r="C13" s="187"/>
      <c r="D13" s="188"/>
      <c r="E13" s="186"/>
      <c r="F13" s="187"/>
      <c r="G13" s="188"/>
    </row>
    <row r="14" spans="1:7" s="170" customFormat="1" ht="17.25">
      <c r="A14" s="166"/>
      <c r="B14" s="167" t="s">
        <v>42</v>
      </c>
      <c r="C14" s="216"/>
      <c r="D14" s="168"/>
      <c r="E14" s="195" t="s">
        <v>43</v>
      </c>
      <c r="F14" s="216">
        <v>1454</v>
      </c>
      <c r="G14" s="168" t="s">
        <v>66</v>
      </c>
    </row>
    <row r="15" spans="1:7" s="170" customFormat="1" ht="17.25">
      <c r="A15" s="166"/>
      <c r="B15" s="171"/>
      <c r="C15" s="172"/>
      <c r="D15" s="168"/>
      <c r="E15" s="171">
        <v>41196</v>
      </c>
      <c r="F15" s="172"/>
      <c r="G15" s="168" t="s">
        <v>67</v>
      </c>
    </row>
    <row r="16" spans="1:7" s="170" customFormat="1" ht="17.25">
      <c r="A16" s="166"/>
      <c r="B16" s="196"/>
      <c r="C16" s="172"/>
      <c r="D16" s="168"/>
      <c r="E16" s="197"/>
      <c r="F16" s="172"/>
      <c r="G16" s="168" t="s">
        <v>68</v>
      </c>
    </row>
    <row r="17" spans="1:7" s="180" customFormat="1" ht="17.25">
      <c r="A17" s="174"/>
      <c r="B17" s="175"/>
      <c r="C17" s="176" t="str">
        <f>"Soit "&amp;TEXT(C14/3/3,"###,00")&amp;" de moyenne d'équipe"</f>
        <v>Soit ,00 de moyenne d'équipe</v>
      </c>
      <c r="D17" s="179"/>
      <c r="E17" s="178"/>
      <c r="F17" s="176" t="str">
        <f>"Soit "&amp;TEXT(F14/3/3,"###,00")&amp;" de moyenne d'équipe"</f>
        <v>Soit 161,56 de moyenne d'équipe</v>
      </c>
      <c r="G17" s="179"/>
    </row>
    <row r="18" spans="1:7" ht="17.25">
      <c r="A18" s="156"/>
      <c r="B18" s="194"/>
      <c r="C18" s="193"/>
      <c r="D18" s="185"/>
      <c r="E18" s="194"/>
      <c r="F18" s="193"/>
      <c r="G18" s="185"/>
    </row>
    <row r="19" spans="1:7" ht="17.25">
      <c r="A19" s="156"/>
      <c r="B19" s="186"/>
      <c r="C19" s="187"/>
      <c r="D19" s="188"/>
      <c r="E19" s="186"/>
      <c r="F19" s="187"/>
      <c r="G19" s="188"/>
    </row>
    <row r="20" spans="1:7" s="170" customFormat="1" ht="17.25">
      <c r="A20" s="166"/>
      <c r="B20" s="167" t="s">
        <v>44</v>
      </c>
      <c r="C20" s="216">
        <v>1430</v>
      </c>
      <c r="D20" s="168" t="s">
        <v>78</v>
      </c>
      <c r="E20" s="198"/>
      <c r="F20" s="199"/>
      <c r="G20" s="200"/>
    </row>
    <row r="21" spans="1:7" s="170" customFormat="1" ht="17.25">
      <c r="A21" s="166"/>
      <c r="B21" s="171">
        <v>41255</v>
      </c>
      <c r="C21" s="172"/>
      <c r="D21" s="168" t="s">
        <v>79</v>
      </c>
      <c r="E21" s="198"/>
      <c r="F21" s="199"/>
      <c r="G21" s="200"/>
    </row>
    <row r="22" spans="1:7" s="170" customFormat="1" ht="17.25">
      <c r="A22" s="166"/>
      <c r="B22" s="196"/>
      <c r="C22" s="172"/>
      <c r="D22" s="168" t="s">
        <v>80</v>
      </c>
      <c r="E22" s="198"/>
      <c r="F22" s="199"/>
      <c r="G22" s="200"/>
    </row>
    <row r="23" spans="1:7" s="180" customFormat="1" ht="17.25">
      <c r="A23" s="174"/>
      <c r="B23" s="175"/>
      <c r="C23" s="176" t="str">
        <f>"Soit "&amp;TEXT(C20/3/3,"###,00")&amp;" de moyenne d'équipe"</f>
        <v>Soit 158,89 de moyenne d'équipe</v>
      </c>
      <c r="D23" s="179"/>
      <c r="E23" s="184"/>
      <c r="F23" s="193"/>
      <c r="G23" s="185"/>
    </row>
    <row r="24" spans="1:7" ht="17.25">
      <c r="A24" s="156"/>
      <c r="B24" s="203"/>
      <c r="C24" s="220"/>
      <c r="D24" s="205"/>
      <c r="E24" s="203"/>
      <c r="F24" s="220"/>
      <c r="G24" s="205"/>
    </row>
    <row r="25" spans="1:7" ht="17.25">
      <c r="A25" s="156"/>
      <c r="B25" s="194"/>
      <c r="C25" s="193"/>
      <c r="D25" s="185"/>
      <c r="E25" s="194"/>
      <c r="F25" s="193"/>
      <c r="G25" s="185"/>
    </row>
    <row r="26" spans="1:7" s="170" customFormat="1" ht="17.25">
      <c r="A26" s="166"/>
      <c r="B26" s="167" t="s">
        <v>45</v>
      </c>
      <c r="C26" s="201"/>
      <c r="D26" s="192"/>
      <c r="E26" s="169" t="s">
        <v>46</v>
      </c>
      <c r="F26" s="216">
        <v>2648</v>
      </c>
      <c r="G26" s="192" t="s">
        <v>69</v>
      </c>
    </row>
    <row r="27" spans="1:7" s="170" customFormat="1" ht="17.25">
      <c r="A27" s="166"/>
      <c r="B27" s="171"/>
      <c r="C27" s="172"/>
      <c r="D27" s="192"/>
      <c r="E27" s="171">
        <v>41196</v>
      </c>
      <c r="F27" s="172"/>
      <c r="G27" s="192" t="s">
        <v>70</v>
      </c>
    </row>
    <row r="28" spans="1:7" s="170" customFormat="1" ht="17.25">
      <c r="A28" s="166"/>
      <c r="B28" s="196"/>
      <c r="C28" s="172"/>
      <c r="D28" s="192"/>
      <c r="E28" s="197"/>
      <c r="F28" s="172"/>
      <c r="G28" s="192" t="s">
        <v>71</v>
      </c>
    </row>
    <row r="29" spans="1:7" s="170" customFormat="1" ht="17.25">
      <c r="A29" s="166"/>
      <c r="B29" s="196"/>
      <c r="C29" s="172"/>
      <c r="D29" s="192"/>
      <c r="E29" s="197"/>
      <c r="F29" s="172"/>
      <c r="G29" s="192" t="s">
        <v>72</v>
      </c>
    </row>
    <row r="30" spans="1:7" s="170" customFormat="1" ht="17.25">
      <c r="A30" s="166"/>
      <c r="B30" s="196"/>
      <c r="C30" s="172"/>
      <c r="D30" s="202"/>
      <c r="E30" s="197"/>
      <c r="F30" s="172"/>
      <c r="G30" s="192" t="s">
        <v>73</v>
      </c>
    </row>
    <row r="31" spans="1:7" s="170" customFormat="1" ht="17.25">
      <c r="A31" s="166"/>
      <c r="B31" s="196"/>
      <c r="C31" s="172"/>
      <c r="D31" s="202"/>
      <c r="E31" s="197"/>
      <c r="F31" s="172"/>
      <c r="G31" s="202"/>
    </row>
    <row r="32" spans="1:7" s="170" customFormat="1" ht="17.25">
      <c r="A32" s="166"/>
      <c r="B32" s="196"/>
      <c r="C32" s="176" t="str">
        <f>"Soit "&amp;TEXT(C26/4/3,"###,00")&amp;" de moyenne d'équipe"</f>
        <v>Soit ,00 de moyenne d'équipe</v>
      </c>
      <c r="D32" s="179"/>
      <c r="E32" s="178"/>
      <c r="F32" s="178" t="str">
        <f>"Soit "&amp;TEXT(F26/5/3,"###,00")&amp;" de moyenne d'équipe"</f>
        <v>Soit 176,53 de moyenne d'équipe</v>
      </c>
      <c r="G32" s="179"/>
    </row>
    <row r="33" spans="1:7" ht="17.25">
      <c r="A33" s="156"/>
      <c r="B33" s="203"/>
      <c r="C33" s="204"/>
      <c r="D33" s="205"/>
      <c r="E33" s="206"/>
      <c r="F33" s="204"/>
      <c r="G33" s="205"/>
    </row>
    <row r="34" spans="1:7" ht="17.25">
      <c r="A34" s="156"/>
      <c r="B34" s="156"/>
      <c r="C34" s="156"/>
      <c r="D34" s="156"/>
      <c r="E34" s="156"/>
      <c r="F34" s="156"/>
      <c r="G34" s="1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32" customWidth="1"/>
    <col min="3" max="3" width="29.00390625" style="3" customWidth="1"/>
    <col min="4" max="4" width="6.8515625" style="32" customWidth="1"/>
    <col min="5" max="5" width="10.00390625" style="32" customWidth="1"/>
    <col min="6" max="6" width="2.8515625" style="3" customWidth="1"/>
    <col min="7" max="7" width="3.7109375" style="32" customWidth="1"/>
    <col min="8" max="8" width="29.00390625" style="3" customWidth="1"/>
    <col min="9" max="9" width="6.8515625" style="32" customWidth="1"/>
    <col min="10" max="10" width="10.00390625" style="32" customWidth="1"/>
    <col min="11" max="16384" width="11.421875" style="3" customWidth="1"/>
  </cols>
  <sheetData>
    <row r="1" spans="4:5" ht="17.25">
      <c r="D1" s="208" t="str">
        <f ca="1">"MAJ le "&amp;TEXT(NOW(),"jj/mm/aa")</f>
        <v>MAJ le 28/02/13</v>
      </c>
      <c r="E1" s="4"/>
    </row>
    <row r="2" spans="3:12" ht="34.5">
      <c r="C2" s="30" t="s">
        <v>64</v>
      </c>
      <c r="D2" s="76"/>
      <c r="E2" s="4"/>
      <c r="L2" s="3" t="s">
        <v>48</v>
      </c>
    </row>
    <row r="3" spans="5:12" ht="18" thickBot="1">
      <c r="E3" s="4"/>
      <c r="L3" s="3" t="s">
        <v>49</v>
      </c>
    </row>
    <row r="4" spans="2:5" ht="18" thickTop="1">
      <c r="B4" s="9" t="s">
        <v>1</v>
      </c>
      <c r="C4" s="10" t="s">
        <v>2</v>
      </c>
      <c r="D4" s="11" t="s">
        <v>15</v>
      </c>
      <c r="E4" s="4"/>
    </row>
    <row r="5" spans="2:5" ht="17.25">
      <c r="B5" s="55"/>
      <c r="C5" s="13"/>
      <c r="D5" s="16"/>
      <c r="E5" s="4"/>
    </row>
    <row r="6" spans="2:5" ht="17.25">
      <c r="B6" s="56"/>
      <c r="C6" s="18"/>
      <c r="D6" s="67"/>
      <c r="E6" s="4"/>
    </row>
    <row r="7" spans="2:5" ht="17.25">
      <c r="B7" s="147">
        <v>1</v>
      </c>
      <c r="C7" s="148" t="s">
        <v>52</v>
      </c>
      <c r="D7" s="154">
        <v>865</v>
      </c>
      <c r="E7" s="4"/>
    </row>
    <row r="8" spans="2:5" ht="17.25">
      <c r="B8" s="83">
        <v>2</v>
      </c>
      <c r="C8" s="84" t="s">
        <v>22</v>
      </c>
      <c r="D8" s="99">
        <v>798</v>
      </c>
      <c r="E8" s="4"/>
    </row>
    <row r="9" spans="2:5" ht="17.25">
      <c r="B9" s="115">
        <v>3</v>
      </c>
      <c r="C9" s="135" t="s">
        <v>23</v>
      </c>
      <c r="D9" s="138">
        <v>790</v>
      </c>
      <c r="E9" s="4"/>
    </row>
    <row r="10" spans="2:5" ht="17.25">
      <c r="B10" s="83">
        <v>4</v>
      </c>
      <c r="C10" s="23" t="s">
        <v>24</v>
      </c>
      <c r="D10" s="99">
        <v>783</v>
      </c>
      <c r="E10" s="4"/>
    </row>
    <row r="11" spans="2:5" ht="17.25">
      <c r="B11" s="115">
        <v>5</v>
      </c>
      <c r="C11" s="126" t="s">
        <v>27</v>
      </c>
      <c r="D11" s="138">
        <v>751</v>
      </c>
      <c r="E11" s="4"/>
    </row>
    <row r="12" spans="2:5" ht="17.25">
      <c r="B12" s="147">
        <v>6</v>
      </c>
      <c r="C12" s="152" t="s">
        <v>65</v>
      </c>
      <c r="D12" s="154">
        <v>699</v>
      </c>
      <c r="E12" s="4"/>
    </row>
    <row r="13" spans="2:10" ht="17.25">
      <c r="B13" s="115">
        <v>7</v>
      </c>
      <c r="C13" s="126" t="s">
        <v>26</v>
      </c>
      <c r="D13" s="138">
        <v>676</v>
      </c>
      <c r="E13" s="4"/>
      <c r="J13" s="70"/>
    </row>
    <row r="14" spans="2:5" ht="17.25">
      <c r="B14" s="83">
        <v>8</v>
      </c>
      <c r="C14" s="84" t="s">
        <v>28</v>
      </c>
      <c r="D14" s="99">
        <v>674</v>
      </c>
      <c r="E14" s="4"/>
    </row>
    <row r="15" spans="2:5" ht="17.25">
      <c r="B15" s="115">
        <v>9</v>
      </c>
      <c r="C15" s="126" t="s">
        <v>25</v>
      </c>
      <c r="D15" s="138">
        <v>672</v>
      </c>
      <c r="E15" s="4"/>
    </row>
    <row r="16" spans="2:5" ht="17.25">
      <c r="B16" s="83">
        <v>10</v>
      </c>
      <c r="C16" s="84" t="s">
        <v>29</v>
      </c>
      <c r="D16" s="99">
        <v>654</v>
      </c>
      <c r="E16" s="4"/>
    </row>
    <row r="17" spans="2:5" ht="17.25">
      <c r="B17" s="115">
        <v>11</v>
      </c>
      <c r="C17" s="126" t="s">
        <v>50</v>
      </c>
      <c r="D17" s="138">
        <v>557</v>
      </c>
      <c r="E17" s="4"/>
    </row>
    <row r="18" spans="2:5" ht="17.25">
      <c r="B18" s="83">
        <v>12</v>
      </c>
      <c r="C18" s="84" t="s">
        <v>30</v>
      </c>
      <c r="D18" s="99">
        <v>530</v>
      </c>
      <c r="E18" s="4"/>
    </row>
    <row r="19" spans="2:5" ht="17.25">
      <c r="B19" s="115">
        <v>13</v>
      </c>
      <c r="C19" s="127" t="s">
        <v>57</v>
      </c>
      <c r="D19" s="138">
        <v>0</v>
      </c>
      <c r="E19" s="4"/>
    </row>
    <row r="20" spans="2:5" ht="18" thickBot="1">
      <c r="B20" s="89"/>
      <c r="C20" s="90"/>
      <c r="D20" s="102"/>
      <c r="E20" s="4"/>
    </row>
    <row r="21" spans="2:5" ht="18" thickTop="1">
      <c r="B21" s="100"/>
      <c r="C21" s="101"/>
      <c r="D21" s="100"/>
      <c r="E21" s="4"/>
    </row>
    <row r="22" spans="2:5" ht="17.25">
      <c r="B22" s="100"/>
      <c r="C22" s="101"/>
      <c r="D22" s="100"/>
      <c r="E22" s="4"/>
    </row>
    <row r="23" spans="3:10" ht="34.5">
      <c r="C23" s="30" t="s">
        <v>37</v>
      </c>
      <c r="D23"/>
      <c r="E23"/>
      <c r="H23" s="30" t="s">
        <v>38</v>
      </c>
      <c r="I23"/>
      <c r="J23" s="208" t="str">
        <f ca="1">"MAJ le "&amp;TEXT(NOW(),"jj/mm/aa")</f>
        <v>MAJ le 28/02/13</v>
      </c>
    </row>
    <row r="24" ht="18" thickBot="1"/>
    <row r="25" spans="2:10" ht="18" thickTop="1">
      <c r="B25" s="9" t="s">
        <v>1</v>
      </c>
      <c r="C25" s="10" t="s">
        <v>2</v>
      </c>
      <c r="D25" s="10" t="s">
        <v>13</v>
      </c>
      <c r="E25" s="49" t="s">
        <v>56</v>
      </c>
      <c r="G25" s="9" t="s">
        <v>1</v>
      </c>
      <c r="H25" s="10" t="s">
        <v>2</v>
      </c>
      <c r="I25" s="10" t="s">
        <v>15</v>
      </c>
      <c r="J25" s="49" t="s">
        <v>56</v>
      </c>
    </row>
    <row r="26" spans="2:10" ht="17.25">
      <c r="B26" s="55"/>
      <c r="C26" s="13"/>
      <c r="D26" s="15"/>
      <c r="E26" s="50"/>
      <c r="G26" s="55"/>
      <c r="H26" s="13"/>
      <c r="I26" s="15"/>
      <c r="J26" s="50"/>
    </row>
    <row r="27" spans="2:10" ht="17.25">
      <c r="B27" s="56"/>
      <c r="C27" s="18"/>
      <c r="D27" s="64"/>
      <c r="E27" s="68"/>
      <c r="G27" s="56"/>
      <c r="H27" s="18"/>
      <c r="I27" s="64"/>
      <c r="J27" s="68"/>
    </row>
    <row r="28" spans="2:10" ht="17.25">
      <c r="B28" s="53">
        <f>IF(D27=D28,"--",B27+1)</f>
        <v>1</v>
      </c>
      <c r="C28" s="51" t="s">
        <v>26</v>
      </c>
      <c r="D28" s="57">
        <v>134</v>
      </c>
      <c r="E28" s="69">
        <v>41196</v>
      </c>
      <c r="F28" s="29"/>
      <c r="G28" s="53">
        <f>IF(I27=I28,"--",G27+1)</f>
        <v>1</v>
      </c>
      <c r="H28" s="51" t="s">
        <v>22</v>
      </c>
      <c r="I28" s="57">
        <v>494</v>
      </c>
      <c r="J28" s="69">
        <v>41196</v>
      </c>
    </row>
    <row r="29" spans="2:10" ht="17.25">
      <c r="B29" s="53">
        <f aca="true" t="shared" si="0" ref="B29:B40">IF(D28=D29,"--",B28+1)</f>
        <v>2</v>
      </c>
      <c r="C29" s="22" t="s">
        <v>22</v>
      </c>
      <c r="D29" s="57">
        <v>124</v>
      </c>
      <c r="E29" s="69">
        <v>41196</v>
      </c>
      <c r="F29" s="29"/>
      <c r="G29" s="53">
        <f aca="true" t="shared" si="1" ref="G29:G40">IF(I28=I29,"--",G28+1)</f>
        <v>2</v>
      </c>
      <c r="H29" s="22" t="s">
        <v>26</v>
      </c>
      <c r="I29" s="57">
        <v>457</v>
      </c>
      <c r="J29" s="69">
        <v>41252</v>
      </c>
    </row>
    <row r="30" spans="2:10" ht="17.25">
      <c r="B30" s="53">
        <f t="shared" si="0"/>
        <v>3</v>
      </c>
      <c r="C30" s="23" t="s">
        <v>24</v>
      </c>
      <c r="D30" s="57">
        <v>123</v>
      </c>
      <c r="E30" s="69">
        <v>41178</v>
      </c>
      <c r="F30" s="52"/>
      <c r="G30" s="53">
        <f t="shared" si="1"/>
        <v>3</v>
      </c>
      <c r="H30" s="23" t="s">
        <v>25</v>
      </c>
      <c r="I30" s="57">
        <v>456</v>
      </c>
      <c r="J30" s="69">
        <v>41161</v>
      </c>
    </row>
    <row r="31" spans="2:10" ht="17.25">
      <c r="B31" s="53">
        <f t="shared" si="0"/>
        <v>4</v>
      </c>
      <c r="C31" s="23" t="s">
        <v>23</v>
      </c>
      <c r="D31" s="57">
        <v>122</v>
      </c>
      <c r="E31" s="69">
        <v>41185</v>
      </c>
      <c r="F31" s="29"/>
      <c r="G31" s="53">
        <f t="shared" si="1"/>
        <v>4</v>
      </c>
      <c r="H31" s="23" t="s">
        <v>52</v>
      </c>
      <c r="I31" s="57">
        <v>438</v>
      </c>
      <c r="J31" s="69">
        <v>41164</v>
      </c>
    </row>
    <row r="32" spans="2:10" ht="17.25">
      <c r="B32" s="53">
        <f t="shared" si="0"/>
        <v>5</v>
      </c>
      <c r="C32" s="22" t="s">
        <v>25</v>
      </c>
      <c r="D32" s="57">
        <v>114</v>
      </c>
      <c r="E32" s="69">
        <v>41297</v>
      </c>
      <c r="F32" s="29"/>
      <c r="G32" s="53">
        <f t="shared" si="1"/>
        <v>5</v>
      </c>
      <c r="H32" s="22" t="s">
        <v>24</v>
      </c>
      <c r="I32" s="57">
        <v>436</v>
      </c>
      <c r="J32" s="69">
        <v>41184</v>
      </c>
    </row>
    <row r="33" spans="2:10" ht="17.25">
      <c r="B33" s="53">
        <f t="shared" si="0"/>
        <v>6</v>
      </c>
      <c r="C33" s="22" t="s">
        <v>27</v>
      </c>
      <c r="D33" s="57">
        <v>110</v>
      </c>
      <c r="E33" s="69">
        <v>41248</v>
      </c>
      <c r="G33" s="79">
        <f t="shared" si="1"/>
        <v>6</v>
      </c>
      <c r="H33" s="22" t="s">
        <v>23</v>
      </c>
      <c r="I33" s="57">
        <v>429</v>
      </c>
      <c r="J33" s="69">
        <v>41185</v>
      </c>
    </row>
    <row r="34" spans="2:10" ht="17.25">
      <c r="B34" s="53">
        <f t="shared" si="0"/>
        <v>7</v>
      </c>
      <c r="C34" s="22" t="s">
        <v>30</v>
      </c>
      <c r="D34" s="57">
        <v>106</v>
      </c>
      <c r="E34" s="69">
        <v>41254</v>
      </c>
      <c r="G34" s="107">
        <f t="shared" si="1"/>
        <v>7</v>
      </c>
      <c r="H34" s="22" t="s">
        <v>27</v>
      </c>
      <c r="I34" s="57">
        <v>414</v>
      </c>
      <c r="J34" s="69">
        <v>41252</v>
      </c>
    </row>
    <row r="35" spans="2:10" ht="17.25">
      <c r="B35" s="53" t="str">
        <f t="shared" si="0"/>
        <v>--</v>
      </c>
      <c r="C35" s="22" t="s">
        <v>52</v>
      </c>
      <c r="D35" s="57">
        <v>106</v>
      </c>
      <c r="E35" s="69">
        <v>41164</v>
      </c>
      <c r="G35" s="53">
        <f t="shared" si="1"/>
        <v>8</v>
      </c>
      <c r="H35" s="22" t="s">
        <v>29</v>
      </c>
      <c r="I35" s="57">
        <v>406</v>
      </c>
      <c r="J35" s="69">
        <v>41185</v>
      </c>
    </row>
    <row r="36" spans="2:10" ht="17.25">
      <c r="B36" s="79">
        <v>9</v>
      </c>
      <c r="C36" s="22" t="s">
        <v>28</v>
      </c>
      <c r="D36" s="57">
        <v>105</v>
      </c>
      <c r="E36" s="69">
        <v>41309</v>
      </c>
      <c r="G36" s="53">
        <f t="shared" si="1"/>
        <v>9</v>
      </c>
      <c r="H36" s="22" t="s">
        <v>28</v>
      </c>
      <c r="I36" s="57">
        <v>395</v>
      </c>
      <c r="J36" s="69">
        <v>41196</v>
      </c>
    </row>
    <row r="37" spans="2:10" ht="17.25">
      <c r="B37" s="53">
        <f t="shared" si="0"/>
        <v>10</v>
      </c>
      <c r="C37" s="22" t="s">
        <v>65</v>
      </c>
      <c r="D37" s="57">
        <v>100</v>
      </c>
      <c r="E37" s="69">
        <v>41304</v>
      </c>
      <c r="G37" s="53">
        <f t="shared" si="1"/>
        <v>10</v>
      </c>
      <c r="H37" s="22" t="s">
        <v>65</v>
      </c>
      <c r="I37" s="57">
        <v>389</v>
      </c>
      <c r="J37" s="69">
        <v>41185</v>
      </c>
    </row>
    <row r="38" spans="2:10" ht="17.25">
      <c r="B38" s="53">
        <f t="shared" si="0"/>
        <v>11</v>
      </c>
      <c r="C38" s="22" t="s">
        <v>29</v>
      </c>
      <c r="D38" s="57">
        <v>95</v>
      </c>
      <c r="E38" s="69">
        <v>41248</v>
      </c>
      <c r="G38" s="53">
        <f t="shared" si="1"/>
        <v>11</v>
      </c>
      <c r="H38" s="22" t="s">
        <v>30</v>
      </c>
      <c r="I38" s="57">
        <v>379</v>
      </c>
      <c r="J38" s="69">
        <v>41198</v>
      </c>
    </row>
    <row r="39" spans="2:10" ht="17.25">
      <c r="B39" s="53">
        <f t="shared" si="0"/>
        <v>12</v>
      </c>
      <c r="C39" s="22" t="s">
        <v>50</v>
      </c>
      <c r="D39" s="57">
        <v>89</v>
      </c>
      <c r="E39" s="69">
        <v>41234</v>
      </c>
      <c r="G39" s="53">
        <f t="shared" si="1"/>
        <v>12</v>
      </c>
      <c r="H39" s="22" t="s">
        <v>57</v>
      </c>
      <c r="I39" s="57">
        <v>340</v>
      </c>
      <c r="J39" s="69">
        <v>41192</v>
      </c>
    </row>
    <row r="40" spans="2:10" ht="17.25">
      <c r="B40" s="53">
        <f t="shared" si="0"/>
        <v>13</v>
      </c>
      <c r="C40" s="24" t="s">
        <v>57</v>
      </c>
      <c r="D40" s="57">
        <v>85</v>
      </c>
      <c r="E40" s="69">
        <v>41171</v>
      </c>
      <c r="G40" s="53">
        <f t="shared" si="1"/>
        <v>13</v>
      </c>
      <c r="H40" s="24" t="s">
        <v>50</v>
      </c>
      <c r="I40" s="57">
        <v>318</v>
      </c>
      <c r="J40" s="69">
        <v>41164</v>
      </c>
    </row>
    <row r="41" spans="2:10" ht="18" thickBot="1">
      <c r="B41" s="225"/>
      <c r="C41" s="226"/>
      <c r="D41" s="227"/>
      <c r="E41" s="228"/>
      <c r="G41" s="229"/>
      <c r="H41" s="226"/>
      <c r="I41" s="227"/>
      <c r="J41" s="228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2012-01-13T08:36:01Z</cp:lastPrinted>
  <dcterms:created xsi:type="dcterms:W3CDTF">2009-10-20T11:57:41Z</dcterms:created>
  <dcterms:modified xsi:type="dcterms:W3CDTF">2013-02-28T10:38:02Z</dcterms:modified>
  <cp:category/>
  <cp:version/>
  <cp:contentType/>
  <cp:contentStatus/>
</cp:coreProperties>
</file>