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activeTab="0"/>
  </bookViews>
  <sheets>
    <sheet name="Répartition lignes" sheetId="1" r:id="rId1"/>
  </sheets>
  <definedNames>
    <definedName name="evol_ligne" localSheetId="0">'Répartition lignes'!$A$53:$Q$53</definedName>
    <definedName name="evol_moyenne" localSheetId="0">'Répartition lignes'!$A$1:$Q$46</definedName>
    <definedName name="pROG">#REF!</definedName>
    <definedName name="Séries">#REF!</definedName>
    <definedName name="_xlnm.Print_Area" localSheetId="0">'Répartition lignes'!$A$1:$S$46</definedName>
  </definedNames>
  <calcPr fullCalcOnLoad="1"/>
</workbook>
</file>

<file path=xl/sharedStrings.xml><?xml version="1.0" encoding="utf-8"?>
<sst xmlns="http://schemas.openxmlformats.org/spreadsheetml/2006/main" count="59" uniqueCount="59">
  <si>
    <t>LIGNES INDIVIDUELLES</t>
  </si>
  <si>
    <t>Nombre de lignes</t>
  </si>
  <si>
    <t>Inf.</t>
  </si>
  <si>
    <t>Entre 100</t>
  </si>
  <si>
    <t>Entre 110</t>
  </si>
  <si>
    <t>Entre 120</t>
  </si>
  <si>
    <t>Entre 130</t>
  </si>
  <si>
    <t>Entre 140</t>
  </si>
  <si>
    <t>Entre 150</t>
  </si>
  <si>
    <t>Entre 160</t>
  </si>
  <si>
    <t>Entre 170</t>
  </si>
  <si>
    <t>Entre 180</t>
  </si>
  <si>
    <t>Entre 190</t>
  </si>
  <si>
    <t>Entre 200</t>
  </si>
  <si>
    <t>Entre 210</t>
  </si>
  <si>
    <t>Entre 220</t>
  </si>
  <si>
    <t>Entre 230</t>
  </si>
  <si>
    <t>Sup. ou</t>
  </si>
  <si>
    <t>Total</t>
  </si>
  <si>
    <t xml:space="preserve"> 2008/2009</t>
  </si>
  <si>
    <t>à 100</t>
  </si>
  <si>
    <t>et 109</t>
  </si>
  <si>
    <t>et 119</t>
  </si>
  <si>
    <t>et 129</t>
  </si>
  <si>
    <t>et 139</t>
  </si>
  <si>
    <t>et 149</t>
  </si>
  <si>
    <t>et 159</t>
  </si>
  <si>
    <t>et 169</t>
  </si>
  <si>
    <t>et 179</t>
  </si>
  <si>
    <t>et 189</t>
  </si>
  <si>
    <t>et 199</t>
  </si>
  <si>
    <t>et 209</t>
  </si>
  <si>
    <t>et 219</t>
  </si>
  <si>
    <t>et 229</t>
  </si>
  <si>
    <t>et 239</t>
  </si>
  <si>
    <t>= 240</t>
  </si>
  <si>
    <t>lignes</t>
  </si>
  <si>
    <t>Antoine MICHELI</t>
  </si>
  <si>
    <t>Jean-Pierre MASSIF</t>
  </si>
  <si>
    <t>Pascal LORAUX</t>
  </si>
  <si>
    <t>Sébastien CHARPENTIER</t>
  </si>
  <si>
    <t>Bernard CHARBONNIER</t>
  </si>
  <si>
    <t>Jean-Marc DORDAIN</t>
  </si>
  <si>
    <t>Ludovic GUERREE</t>
  </si>
  <si>
    <t>Vincent MICHELI</t>
  </si>
  <si>
    <t>Jean-Luc GUERIN</t>
  </si>
  <si>
    <t>Didier CONEGAN</t>
  </si>
  <si>
    <t>David ASSOULINE</t>
  </si>
  <si>
    <t>Sabrina HAILU-CROSS</t>
  </si>
  <si>
    <t>Chantal DORDAIN</t>
  </si>
  <si>
    <t>Bruno HERMES</t>
  </si>
  <si>
    <t>Claudie LORAUX</t>
  </si>
  <si>
    <t>Vincent DORDAIN</t>
  </si>
  <si>
    <t>Stéphanie SCHNEIDER</t>
  </si>
  <si>
    <t>Colette MICHELI</t>
  </si>
  <si>
    <t>Aurore MERIEN</t>
  </si>
  <si>
    <t>Dominique GUERIN</t>
  </si>
  <si>
    <t>REPARTITION DES LIGNES</t>
  </si>
  <si>
    <t>Licenciés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</si>
</sst>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0"/>
    <numFmt numFmtId="186" formatCode="0.0000"/>
    <numFmt numFmtId="187" formatCode="0.000"/>
    <numFmt numFmtId="188" formatCode="0.0%"/>
  </numFmts>
  <fonts count="49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New Century Schlbk"/>
      <family val="0"/>
    </font>
    <font>
      <sz val="18"/>
      <name val="Times New Roman"/>
      <family val="0"/>
    </font>
    <font>
      <b/>
      <i/>
      <sz val="18"/>
      <name val="Times New Roman"/>
      <family val="0"/>
    </font>
    <font>
      <sz val="18"/>
      <name val="New Century Schlbk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i/>
      <sz val="11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0">
    <xf numFmtId="0" fontId="0" fillId="0" borderId="0" xfId="0" applyAlignment="1">
      <alignment/>
    </xf>
    <xf numFmtId="0" fontId="4" fillId="0" borderId="0" xfId="52" applyFont="1" applyAlignment="1">
      <alignment/>
      <protection/>
    </xf>
    <xf numFmtId="0" fontId="5" fillId="0" borderId="0" xfId="52" applyFont="1" applyAlignment="1">
      <alignment/>
      <protection/>
    </xf>
    <xf numFmtId="0" fontId="5" fillId="33" borderId="10" xfId="52" applyFont="1" applyFill="1" applyBorder="1" applyAlignment="1">
      <alignment horizontal="centerContinuous"/>
      <protection/>
    </xf>
    <xf numFmtId="0" fontId="5" fillId="33" borderId="11" xfId="52" applyFont="1" applyFill="1" applyBorder="1" applyAlignment="1">
      <alignment horizontal="centerContinuous"/>
      <protection/>
    </xf>
    <xf numFmtId="0" fontId="5" fillId="33" borderId="12" xfId="52" applyFont="1" applyFill="1" applyBorder="1" applyAlignment="1">
      <alignment horizontal="centerContinuous"/>
      <protection/>
    </xf>
    <xf numFmtId="0" fontId="6" fillId="0" borderId="0" xfId="52" applyFont="1" applyAlignment="1">
      <alignment/>
      <protection/>
    </xf>
    <xf numFmtId="0" fontId="7" fillId="33" borderId="13" xfId="52" applyFont="1" applyFill="1" applyBorder="1" applyAlignment="1">
      <alignment horizontal="centerContinuous"/>
      <protection/>
    </xf>
    <xf numFmtId="0" fontId="8" fillId="33" borderId="11" xfId="52" applyFont="1" applyFill="1" applyBorder="1" applyAlignment="1">
      <alignment horizontal="centerContinuous"/>
      <protection/>
    </xf>
    <xf numFmtId="0" fontId="8" fillId="33" borderId="12" xfId="52" applyFont="1" applyFill="1" applyBorder="1" applyAlignment="1">
      <alignment horizontal="centerContinuous"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3" fillId="0" borderId="0" xfId="52" applyAlignment="1">
      <alignment/>
      <protection/>
    </xf>
    <xf numFmtId="0" fontId="9" fillId="0" borderId="0" xfId="52" applyFont="1" applyAlignment="1">
      <alignment/>
      <protection/>
    </xf>
    <xf numFmtId="0" fontId="10" fillId="33" borderId="10" xfId="52" applyFont="1" applyFill="1" applyBorder="1" applyAlignment="1">
      <alignment horizontal="centerContinuous"/>
      <protection/>
    </xf>
    <xf numFmtId="0" fontId="10" fillId="33" borderId="11" xfId="52" applyFont="1" applyFill="1" applyBorder="1" applyAlignment="1">
      <alignment horizontal="centerContinuous"/>
      <protection/>
    </xf>
    <xf numFmtId="0" fontId="10" fillId="33" borderId="12" xfId="52" applyFont="1" applyFill="1" applyBorder="1" applyAlignment="1">
      <alignment horizontal="centerContinuous"/>
      <protection/>
    </xf>
    <xf numFmtId="0" fontId="10" fillId="33" borderId="14" xfId="52" applyFont="1" applyFill="1" applyBorder="1" applyAlignment="1">
      <alignment horizontal="center"/>
      <protection/>
    </xf>
    <xf numFmtId="0" fontId="11" fillId="33" borderId="14" xfId="52" applyFont="1" applyFill="1" applyBorder="1" applyAlignment="1">
      <alignment horizontal="center"/>
      <protection/>
    </xf>
    <xf numFmtId="0" fontId="10" fillId="33" borderId="14" xfId="52" applyFont="1" applyFill="1" applyBorder="1" applyAlignment="1">
      <alignment horizontal="centerContinuous"/>
      <protection/>
    </xf>
    <xf numFmtId="0" fontId="10" fillId="33" borderId="15" xfId="52" applyFont="1" applyFill="1" applyBorder="1" applyAlignment="1">
      <alignment horizontal="center"/>
      <protection/>
    </xf>
    <xf numFmtId="0" fontId="11" fillId="33" borderId="15" xfId="52" applyFont="1" applyFill="1" applyBorder="1" applyAlignment="1">
      <alignment horizontal="center"/>
      <protection/>
    </xf>
    <xf numFmtId="0" fontId="11" fillId="33" borderId="15" xfId="52" applyFont="1" applyFill="1" applyBorder="1" applyAlignment="1" quotePrefix="1">
      <alignment horizontal="center"/>
      <protection/>
    </xf>
    <xf numFmtId="0" fontId="9" fillId="0" borderId="16" xfId="52" applyFont="1" applyBorder="1" applyAlignment="1">
      <alignment vertical="center"/>
      <protection/>
    </xf>
    <xf numFmtId="1" fontId="9" fillId="0" borderId="16" xfId="52" applyNumberFormat="1" applyFont="1" applyFill="1" applyBorder="1" applyAlignment="1">
      <alignment horizontal="center" vertical="center"/>
      <protection/>
    </xf>
    <xf numFmtId="1" fontId="9" fillId="34" borderId="16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9" fontId="9" fillId="0" borderId="17" xfId="52" applyNumberFormat="1" applyFont="1" applyBorder="1" applyAlignment="1">
      <alignment vertical="center"/>
      <protection/>
    </xf>
    <xf numFmtId="9" fontId="12" fillId="0" borderId="17" xfId="52" applyNumberFormat="1" applyFont="1" applyFill="1" applyBorder="1" applyAlignment="1">
      <alignment horizontal="center" vertical="center"/>
      <protection/>
    </xf>
    <xf numFmtId="9" fontId="12" fillId="34" borderId="17" xfId="52" applyNumberFormat="1" applyFont="1" applyFill="1" applyBorder="1" applyAlignment="1">
      <alignment horizontal="center" vertical="center"/>
      <protection/>
    </xf>
    <xf numFmtId="0" fontId="9" fillId="0" borderId="0" xfId="52" applyFont="1" applyBorder="1" applyAlignment="1">
      <alignment vertical="center"/>
      <protection/>
    </xf>
    <xf numFmtId="0" fontId="9" fillId="0" borderId="17" xfId="52" applyFont="1" applyBorder="1" applyAlignment="1">
      <alignment vertical="center"/>
      <protection/>
    </xf>
    <xf numFmtId="0" fontId="9" fillId="0" borderId="16" xfId="52" applyNumberFormat="1" applyFont="1" applyFill="1" applyBorder="1" applyAlignment="1">
      <alignment horizontal="center" vertical="center"/>
      <protection/>
    </xf>
    <xf numFmtId="0" fontId="9" fillId="34" borderId="16" xfId="52" applyNumberFormat="1" applyFont="1" applyFill="1" applyBorder="1" applyAlignment="1">
      <alignment horizontal="center" vertical="center"/>
      <protection/>
    </xf>
    <xf numFmtId="9" fontId="9" fillId="0" borderId="15" xfId="52" applyNumberFormat="1" applyFont="1" applyBorder="1" applyAlignment="1">
      <alignment vertical="center"/>
      <protection/>
    </xf>
    <xf numFmtId="9" fontId="12" fillId="0" borderId="15" xfId="52" applyNumberFormat="1" applyFont="1" applyFill="1" applyBorder="1" applyAlignment="1">
      <alignment horizontal="center" vertical="center"/>
      <protection/>
    </xf>
    <xf numFmtId="9" fontId="12" fillId="34" borderId="15" xfId="52" applyNumberFormat="1" applyFont="1" applyFill="1" applyBorder="1" applyAlignment="1">
      <alignment horizontal="center" vertical="center"/>
      <protection/>
    </xf>
    <xf numFmtId="2" fontId="8" fillId="0" borderId="0" xfId="52" applyNumberFormat="1" applyFont="1" applyAlignment="1">
      <alignment/>
      <protection/>
    </xf>
    <xf numFmtId="0" fontId="13" fillId="0" borderId="0" xfId="52" applyFont="1" applyAlignment="1">
      <alignment/>
      <protection/>
    </xf>
    <xf numFmtId="0" fontId="14" fillId="0" borderId="0" xfId="52" applyFont="1" applyAlignment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EVOL_2000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showZeros="0" tabSelected="1" zoomScalePageLayoutView="0" workbookViewId="0" topLeftCell="A1">
      <selection activeCell="A1" sqref="A1"/>
    </sheetView>
  </sheetViews>
  <sheetFormatPr defaultColWidth="14.8515625" defaultRowHeight="12.75"/>
  <cols>
    <col min="1" max="1" width="24.28125" style="12" bestFit="1" customWidth="1"/>
    <col min="2" max="17" width="8.421875" style="12" customWidth="1"/>
    <col min="18" max="18" width="1.8515625" style="12" customWidth="1"/>
    <col min="19" max="19" width="7.57421875" style="12" customWidth="1"/>
    <col min="20" max="20" width="24.8515625" style="12" bestFit="1" customWidth="1"/>
    <col min="21" max="16384" width="14.8515625" style="12" customWidth="1"/>
  </cols>
  <sheetData>
    <row r="1" spans="2:19" s="1" customFormat="1" ht="22.5">
      <c r="B1" s="2"/>
      <c r="C1" s="2"/>
      <c r="D1" s="2"/>
      <c r="E1" s="3" t="s">
        <v>57</v>
      </c>
      <c r="F1" s="4"/>
      <c r="G1" s="4"/>
      <c r="H1" s="4"/>
      <c r="I1" s="4"/>
      <c r="J1" s="4"/>
      <c r="K1" s="4"/>
      <c r="L1" s="4"/>
      <c r="M1" s="4"/>
      <c r="N1" s="5"/>
      <c r="Q1" s="6"/>
      <c r="S1" s="6"/>
    </row>
    <row r="2" spans="1:19" s="11" customFormat="1" ht="15.75">
      <c r="A2" s="7" t="s">
        <v>0</v>
      </c>
      <c r="B2" s="8"/>
      <c r="C2" s="9"/>
      <c r="D2" s="10"/>
      <c r="S2" s="12"/>
    </row>
    <row r="3" ht="6.75" customHeight="1"/>
    <row r="4" spans="2:17" s="13" customFormat="1" ht="15.75" customHeight="1">
      <c r="B4" s="14" t="s">
        <v>1</v>
      </c>
      <c r="C4" s="15"/>
      <c r="D4" s="15"/>
      <c r="E4" s="15"/>
      <c r="F4" s="15"/>
      <c r="G4" s="15"/>
      <c r="H4" s="14"/>
      <c r="I4" s="15"/>
      <c r="J4" s="15"/>
      <c r="K4" s="15"/>
      <c r="L4" s="15"/>
      <c r="M4" s="15"/>
      <c r="N4" s="15"/>
      <c r="O4" s="15"/>
      <c r="P4" s="15"/>
      <c r="Q4" s="16"/>
    </row>
    <row r="5" spans="1:19" s="13" customFormat="1" ht="15.75" customHeight="1">
      <c r="A5" s="17" t="s">
        <v>58</v>
      </c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18" t="s">
        <v>14</v>
      </c>
      <c r="O5" s="18" t="s">
        <v>15</v>
      </c>
      <c r="P5" s="18" t="s">
        <v>16</v>
      </c>
      <c r="Q5" s="18" t="s">
        <v>17</v>
      </c>
      <c r="S5" s="19" t="s">
        <v>18</v>
      </c>
    </row>
    <row r="6" spans="1:19" s="13" customFormat="1" ht="15.75" customHeight="1">
      <c r="A6" s="20" t="s">
        <v>19</v>
      </c>
      <c r="B6" s="21" t="s">
        <v>20</v>
      </c>
      <c r="C6" s="21" t="s">
        <v>21</v>
      </c>
      <c r="D6" s="21" t="s">
        <v>22</v>
      </c>
      <c r="E6" s="21" t="s">
        <v>23</v>
      </c>
      <c r="F6" s="21" t="s">
        <v>24</v>
      </c>
      <c r="G6" s="21" t="s">
        <v>25</v>
      </c>
      <c r="H6" s="21" t="s">
        <v>26</v>
      </c>
      <c r="I6" s="21" t="s">
        <v>27</v>
      </c>
      <c r="J6" s="21" t="s">
        <v>28</v>
      </c>
      <c r="K6" s="21" t="s">
        <v>29</v>
      </c>
      <c r="L6" s="21" t="s">
        <v>30</v>
      </c>
      <c r="M6" s="21" t="s">
        <v>31</v>
      </c>
      <c r="N6" s="21" t="s">
        <v>32</v>
      </c>
      <c r="O6" s="21" t="s">
        <v>33</v>
      </c>
      <c r="P6" s="21" t="s">
        <v>34</v>
      </c>
      <c r="Q6" s="22" t="s">
        <v>35</v>
      </c>
      <c r="S6" s="20" t="s">
        <v>36</v>
      </c>
    </row>
    <row r="7" spans="1:19" s="26" customFormat="1" ht="15" customHeight="1">
      <c r="A7" s="23" t="s">
        <v>47</v>
      </c>
      <c r="B7" s="32">
        <v>0</v>
      </c>
      <c r="C7" s="32">
        <v>2</v>
      </c>
      <c r="D7" s="32">
        <v>4</v>
      </c>
      <c r="E7" s="32">
        <v>5</v>
      </c>
      <c r="F7" s="32">
        <v>14</v>
      </c>
      <c r="G7" s="33">
        <v>23</v>
      </c>
      <c r="H7" s="32">
        <v>21</v>
      </c>
      <c r="I7" s="32">
        <v>20</v>
      </c>
      <c r="J7" s="32">
        <v>16</v>
      </c>
      <c r="K7" s="32">
        <v>19</v>
      </c>
      <c r="L7" s="32">
        <v>7</v>
      </c>
      <c r="M7" s="32">
        <v>1</v>
      </c>
      <c r="N7" s="32">
        <v>2</v>
      </c>
      <c r="O7" s="32">
        <v>0</v>
      </c>
      <c r="P7" s="32">
        <v>1</v>
      </c>
      <c r="Q7" s="32">
        <v>0</v>
      </c>
      <c r="S7" s="24">
        <f aca="true" t="shared" si="0" ref="S7:S46">SUM(B7:Q7)</f>
        <v>135</v>
      </c>
    </row>
    <row r="8" spans="1:19" s="30" customFormat="1" ht="15" customHeight="1">
      <c r="A8" s="31"/>
      <c r="B8" s="28">
        <f aca="true" t="shared" si="1" ref="B8:Q8">B7/$S7</f>
        <v>0</v>
      </c>
      <c r="C8" s="28">
        <f t="shared" si="1"/>
        <v>0.014814814814814815</v>
      </c>
      <c r="D8" s="28">
        <f t="shared" si="1"/>
        <v>0.02962962962962963</v>
      </c>
      <c r="E8" s="28">
        <f t="shared" si="1"/>
        <v>0.037037037037037035</v>
      </c>
      <c r="F8" s="28">
        <f t="shared" si="1"/>
        <v>0.1037037037037037</v>
      </c>
      <c r="G8" s="29">
        <f t="shared" si="1"/>
        <v>0.17037037037037037</v>
      </c>
      <c r="H8" s="28">
        <f t="shared" si="1"/>
        <v>0.15555555555555556</v>
      </c>
      <c r="I8" s="28">
        <f t="shared" si="1"/>
        <v>0.14814814814814814</v>
      </c>
      <c r="J8" s="28">
        <f t="shared" si="1"/>
        <v>0.11851851851851852</v>
      </c>
      <c r="K8" s="28">
        <f t="shared" si="1"/>
        <v>0.14074074074074075</v>
      </c>
      <c r="L8" s="28">
        <f t="shared" si="1"/>
        <v>0.05185185185185185</v>
      </c>
      <c r="M8" s="28">
        <f t="shared" si="1"/>
        <v>0.007407407407407408</v>
      </c>
      <c r="N8" s="28">
        <f t="shared" si="1"/>
        <v>0.014814814814814815</v>
      </c>
      <c r="O8" s="28">
        <f t="shared" si="1"/>
        <v>0</v>
      </c>
      <c r="P8" s="28">
        <f t="shared" si="1"/>
        <v>0.007407407407407408</v>
      </c>
      <c r="Q8" s="28">
        <f t="shared" si="1"/>
        <v>0</v>
      </c>
      <c r="S8" s="28">
        <f t="shared" si="0"/>
        <v>0.9999999999999999</v>
      </c>
    </row>
    <row r="9" spans="1:19" s="26" customFormat="1" ht="15" customHeight="1">
      <c r="A9" s="23" t="s">
        <v>41</v>
      </c>
      <c r="B9" s="24">
        <v>0</v>
      </c>
      <c r="C9" s="24">
        <v>0</v>
      </c>
      <c r="D9" s="24">
        <v>1</v>
      </c>
      <c r="E9" s="24">
        <v>2</v>
      </c>
      <c r="F9" s="24">
        <v>2</v>
      </c>
      <c r="G9" s="24">
        <v>8</v>
      </c>
      <c r="H9" s="24">
        <v>16</v>
      </c>
      <c r="I9" s="25">
        <v>21</v>
      </c>
      <c r="J9" s="24">
        <v>18</v>
      </c>
      <c r="K9" s="24">
        <v>16</v>
      </c>
      <c r="L9" s="24">
        <v>10</v>
      </c>
      <c r="M9" s="24">
        <v>4</v>
      </c>
      <c r="N9" s="24">
        <v>3</v>
      </c>
      <c r="O9" s="24">
        <v>0</v>
      </c>
      <c r="P9" s="24">
        <v>0</v>
      </c>
      <c r="Q9" s="24">
        <v>0</v>
      </c>
      <c r="S9" s="24">
        <f t="shared" si="0"/>
        <v>101</v>
      </c>
    </row>
    <row r="10" spans="1:19" s="30" customFormat="1" ht="15" customHeight="1">
      <c r="A10" s="31"/>
      <c r="B10" s="28">
        <f aca="true" t="shared" si="2" ref="B10:Q10">B9/$S9</f>
        <v>0</v>
      </c>
      <c r="C10" s="28">
        <f t="shared" si="2"/>
        <v>0</v>
      </c>
      <c r="D10" s="28">
        <f t="shared" si="2"/>
        <v>0.009900990099009901</v>
      </c>
      <c r="E10" s="28">
        <f t="shared" si="2"/>
        <v>0.019801980198019802</v>
      </c>
      <c r="F10" s="28">
        <f t="shared" si="2"/>
        <v>0.019801980198019802</v>
      </c>
      <c r="G10" s="28">
        <f t="shared" si="2"/>
        <v>0.07920792079207921</v>
      </c>
      <c r="H10" s="28">
        <f t="shared" si="2"/>
        <v>0.15841584158415842</v>
      </c>
      <c r="I10" s="29">
        <f t="shared" si="2"/>
        <v>0.2079207920792079</v>
      </c>
      <c r="J10" s="28">
        <f t="shared" si="2"/>
        <v>0.1782178217821782</v>
      </c>
      <c r="K10" s="28">
        <f t="shared" si="2"/>
        <v>0.15841584158415842</v>
      </c>
      <c r="L10" s="28">
        <f t="shared" si="2"/>
        <v>0.09900990099009901</v>
      </c>
      <c r="M10" s="28">
        <f t="shared" si="2"/>
        <v>0.039603960396039604</v>
      </c>
      <c r="N10" s="28">
        <f t="shared" si="2"/>
        <v>0.0297029702970297</v>
      </c>
      <c r="O10" s="28">
        <f t="shared" si="2"/>
        <v>0</v>
      </c>
      <c r="P10" s="28">
        <f t="shared" si="2"/>
        <v>0</v>
      </c>
      <c r="Q10" s="28">
        <f t="shared" si="2"/>
        <v>0</v>
      </c>
      <c r="S10" s="28">
        <f t="shared" si="0"/>
        <v>1</v>
      </c>
    </row>
    <row r="11" spans="1:19" s="26" customFormat="1" ht="15" customHeight="1">
      <c r="A11" s="23" t="s">
        <v>40</v>
      </c>
      <c r="B11" s="24">
        <v>0</v>
      </c>
      <c r="C11" s="24">
        <v>2</v>
      </c>
      <c r="D11" s="24">
        <v>4</v>
      </c>
      <c r="E11" s="24">
        <v>5</v>
      </c>
      <c r="F11" s="24">
        <v>13</v>
      </c>
      <c r="G11" s="24">
        <v>19</v>
      </c>
      <c r="H11" s="24">
        <v>28</v>
      </c>
      <c r="I11" s="25">
        <v>36</v>
      </c>
      <c r="J11" s="24">
        <v>32</v>
      </c>
      <c r="K11" s="24">
        <v>28</v>
      </c>
      <c r="L11" s="24">
        <v>15</v>
      </c>
      <c r="M11" s="24">
        <v>14</v>
      </c>
      <c r="N11" s="24">
        <v>10</v>
      </c>
      <c r="O11" s="24">
        <v>4</v>
      </c>
      <c r="P11" s="24">
        <v>1</v>
      </c>
      <c r="Q11" s="24">
        <v>2</v>
      </c>
      <c r="S11" s="24">
        <f t="shared" si="0"/>
        <v>213</v>
      </c>
    </row>
    <row r="12" spans="1:19" s="30" customFormat="1" ht="15" customHeight="1">
      <c r="A12" s="31"/>
      <c r="B12" s="28">
        <f aca="true" t="shared" si="3" ref="B12:Q12">B11/$S11</f>
        <v>0</v>
      </c>
      <c r="C12" s="28">
        <f t="shared" si="3"/>
        <v>0.009389671361502348</v>
      </c>
      <c r="D12" s="28">
        <f t="shared" si="3"/>
        <v>0.018779342723004695</v>
      </c>
      <c r="E12" s="28">
        <f t="shared" si="3"/>
        <v>0.023474178403755867</v>
      </c>
      <c r="F12" s="28">
        <f t="shared" si="3"/>
        <v>0.06103286384976526</v>
      </c>
      <c r="G12" s="28">
        <f t="shared" si="3"/>
        <v>0.0892018779342723</v>
      </c>
      <c r="H12" s="28">
        <f t="shared" si="3"/>
        <v>0.13145539906103287</v>
      </c>
      <c r="I12" s="29">
        <f t="shared" si="3"/>
        <v>0.16901408450704225</v>
      </c>
      <c r="J12" s="28">
        <f t="shared" si="3"/>
        <v>0.15023474178403756</v>
      </c>
      <c r="K12" s="28">
        <f t="shared" si="3"/>
        <v>0.13145539906103287</v>
      </c>
      <c r="L12" s="28">
        <f t="shared" si="3"/>
        <v>0.07042253521126761</v>
      </c>
      <c r="M12" s="28">
        <f t="shared" si="3"/>
        <v>0.06572769953051644</v>
      </c>
      <c r="N12" s="28">
        <f t="shared" si="3"/>
        <v>0.046948356807511735</v>
      </c>
      <c r="O12" s="28">
        <f t="shared" si="3"/>
        <v>0.018779342723004695</v>
      </c>
      <c r="P12" s="28">
        <f t="shared" si="3"/>
        <v>0.004694835680751174</v>
      </c>
      <c r="Q12" s="28">
        <f t="shared" si="3"/>
        <v>0.009389671361502348</v>
      </c>
      <c r="S12" s="28">
        <f t="shared" si="0"/>
        <v>1</v>
      </c>
    </row>
    <row r="13" spans="1:19" s="26" customFormat="1" ht="15" customHeight="1">
      <c r="A13" s="23" t="s">
        <v>46</v>
      </c>
      <c r="B13" s="32">
        <v>0</v>
      </c>
      <c r="C13" s="32">
        <v>2</v>
      </c>
      <c r="D13" s="32">
        <v>3</v>
      </c>
      <c r="E13" s="32">
        <v>6</v>
      </c>
      <c r="F13" s="32">
        <v>6</v>
      </c>
      <c r="G13" s="32">
        <v>13</v>
      </c>
      <c r="H13" s="32">
        <v>10</v>
      </c>
      <c r="I13" s="33">
        <v>20</v>
      </c>
      <c r="J13" s="32">
        <v>12</v>
      </c>
      <c r="K13" s="32">
        <v>8</v>
      </c>
      <c r="L13" s="32">
        <v>1</v>
      </c>
      <c r="M13" s="32">
        <v>5</v>
      </c>
      <c r="N13" s="32">
        <v>1</v>
      </c>
      <c r="O13" s="32">
        <v>2</v>
      </c>
      <c r="P13" s="32">
        <v>0</v>
      </c>
      <c r="Q13" s="32">
        <v>1</v>
      </c>
      <c r="S13" s="24">
        <f t="shared" si="0"/>
        <v>90</v>
      </c>
    </row>
    <row r="14" spans="1:19" s="30" customFormat="1" ht="15" customHeight="1">
      <c r="A14" s="31"/>
      <c r="B14" s="28">
        <f aca="true" t="shared" si="4" ref="B14:Q14">B13/$S13</f>
        <v>0</v>
      </c>
      <c r="C14" s="28">
        <f t="shared" si="4"/>
        <v>0.022222222222222223</v>
      </c>
      <c r="D14" s="28">
        <f t="shared" si="4"/>
        <v>0.03333333333333333</v>
      </c>
      <c r="E14" s="28">
        <f t="shared" si="4"/>
        <v>0.06666666666666667</v>
      </c>
      <c r="F14" s="28">
        <f t="shared" si="4"/>
        <v>0.06666666666666667</v>
      </c>
      <c r="G14" s="28">
        <f t="shared" si="4"/>
        <v>0.14444444444444443</v>
      </c>
      <c r="H14" s="28">
        <f t="shared" si="4"/>
        <v>0.1111111111111111</v>
      </c>
      <c r="I14" s="29">
        <f t="shared" si="4"/>
        <v>0.2222222222222222</v>
      </c>
      <c r="J14" s="28">
        <f t="shared" si="4"/>
        <v>0.13333333333333333</v>
      </c>
      <c r="K14" s="28">
        <f t="shared" si="4"/>
        <v>0.08888888888888889</v>
      </c>
      <c r="L14" s="28">
        <f t="shared" si="4"/>
        <v>0.011111111111111112</v>
      </c>
      <c r="M14" s="28">
        <f t="shared" si="4"/>
        <v>0.05555555555555555</v>
      </c>
      <c r="N14" s="28">
        <f t="shared" si="4"/>
        <v>0.011111111111111112</v>
      </c>
      <c r="O14" s="28">
        <f t="shared" si="4"/>
        <v>0.022222222222222223</v>
      </c>
      <c r="P14" s="28">
        <f t="shared" si="4"/>
        <v>0</v>
      </c>
      <c r="Q14" s="28">
        <f t="shared" si="4"/>
        <v>0.011111111111111112</v>
      </c>
      <c r="S14" s="28">
        <f t="shared" si="0"/>
        <v>0.9999999999999999</v>
      </c>
    </row>
    <row r="15" spans="1:19" s="26" customFormat="1" ht="15" customHeight="1">
      <c r="A15" s="23" t="s">
        <v>49</v>
      </c>
      <c r="B15" s="32">
        <v>0</v>
      </c>
      <c r="C15" s="32">
        <v>0</v>
      </c>
      <c r="D15" s="32">
        <v>3</v>
      </c>
      <c r="E15" s="32">
        <v>9</v>
      </c>
      <c r="F15" s="32">
        <v>8</v>
      </c>
      <c r="G15" s="32">
        <v>17</v>
      </c>
      <c r="H15" s="33">
        <v>27</v>
      </c>
      <c r="I15" s="32">
        <v>20</v>
      </c>
      <c r="J15" s="32">
        <v>16</v>
      </c>
      <c r="K15" s="32">
        <v>8</v>
      </c>
      <c r="L15" s="32">
        <v>3</v>
      </c>
      <c r="M15" s="32">
        <v>2</v>
      </c>
      <c r="N15" s="32">
        <v>0</v>
      </c>
      <c r="O15" s="32">
        <v>0</v>
      </c>
      <c r="P15" s="32">
        <v>0</v>
      </c>
      <c r="Q15" s="32">
        <v>0</v>
      </c>
      <c r="S15" s="24">
        <f t="shared" si="0"/>
        <v>113</v>
      </c>
    </row>
    <row r="16" spans="1:19" s="30" customFormat="1" ht="15" customHeight="1">
      <c r="A16" s="31"/>
      <c r="B16" s="28">
        <f aca="true" t="shared" si="5" ref="B16:Q16">B15/$S15</f>
        <v>0</v>
      </c>
      <c r="C16" s="28">
        <f t="shared" si="5"/>
        <v>0</v>
      </c>
      <c r="D16" s="28">
        <f t="shared" si="5"/>
        <v>0.02654867256637168</v>
      </c>
      <c r="E16" s="28">
        <f t="shared" si="5"/>
        <v>0.07964601769911504</v>
      </c>
      <c r="F16" s="28">
        <f t="shared" si="5"/>
        <v>0.07079646017699115</v>
      </c>
      <c r="G16" s="28">
        <f t="shared" si="5"/>
        <v>0.1504424778761062</v>
      </c>
      <c r="H16" s="29">
        <f t="shared" si="5"/>
        <v>0.23893805309734514</v>
      </c>
      <c r="I16" s="28">
        <f t="shared" si="5"/>
        <v>0.17699115044247787</v>
      </c>
      <c r="J16" s="28">
        <f t="shared" si="5"/>
        <v>0.1415929203539823</v>
      </c>
      <c r="K16" s="28">
        <f t="shared" si="5"/>
        <v>0.07079646017699115</v>
      </c>
      <c r="L16" s="28">
        <f t="shared" si="5"/>
        <v>0.02654867256637168</v>
      </c>
      <c r="M16" s="28">
        <f t="shared" si="5"/>
        <v>0.017699115044247787</v>
      </c>
      <c r="N16" s="28">
        <f t="shared" si="5"/>
        <v>0</v>
      </c>
      <c r="O16" s="28">
        <f t="shared" si="5"/>
        <v>0</v>
      </c>
      <c r="P16" s="28">
        <f t="shared" si="5"/>
        <v>0</v>
      </c>
      <c r="Q16" s="28">
        <f t="shared" si="5"/>
        <v>0</v>
      </c>
      <c r="S16" s="28">
        <f t="shared" si="0"/>
        <v>1</v>
      </c>
    </row>
    <row r="17" spans="1:19" s="26" customFormat="1" ht="15" customHeight="1">
      <c r="A17" s="23" t="s">
        <v>42</v>
      </c>
      <c r="B17" s="32">
        <v>0</v>
      </c>
      <c r="C17" s="32">
        <v>1</v>
      </c>
      <c r="D17" s="32">
        <v>4</v>
      </c>
      <c r="E17" s="32">
        <v>6</v>
      </c>
      <c r="F17" s="32">
        <v>11</v>
      </c>
      <c r="G17" s="32">
        <v>14</v>
      </c>
      <c r="H17" s="32">
        <v>23</v>
      </c>
      <c r="I17" s="32">
        <v>25</v>
      </c>
      <c r="J17" s="33">
        <v>30</v>
      </c>
      <c r="K17" s="32">
        <v>13</v>
      </c>
      <c r="L17" s="32">
        <v>12</v>
      </c>
      <c r="M17" s="32">
        <v>9</v>
      </c>
      <c r="N17" s="32">
        <v>5</v>
      </c>
      <c r="O17" s="32">
        <v>2</v>
      </c>
      <c r="P17" s="32">
        <v>0</v>
      </c>
      <c r="Q17" s="32">
        <v>1</v>
      </c>
      <c r="S17" s="24">
        <f t="shared" si="0"/>
        <v>156</v>
      </c>
    </row>
    <row r="18" spans="1:19" s="30" customFormat="1" ht="15" customHeight="1">
      <c r="A18" s="31"/>
      <c r="B18" s="28">
        <f aca="true" t="shared" si="6" ref="B18:Q18">B17/$S17</f>
        <v>0</v>
      </c>
      <c r="C18" s="28">
        <f t="shared" si="6"/>
        <v>0.00641025641025641</v>
      </c>
      <c r="D18" s="28">
        <f t="shared" si="6"/>
        <v>0.02564102564102564</v>
      </c>
      <c r="E18" s="28">
        <f t="shared" si="6"/>
        <v>0.038461538461538464</v>
      </c>
      <c r="F18" s="28">
        <f t="shared" si="6"/>
        <v>0.07051282051282051</v>
      </c>
      <c r="G18" s="28">
        <f t="shared" si="6"/>
        <v>0.08974358974358974</v>
      </c>
      <c r="H18" s="28">
        <f t="shared" si="6"/>
        <v>0.14743589743589744</v>
      </c>
      <c r="I18" s="28">
        <f t="shared" si="6"/>
        <v>0.16025641025641027</v>
      </c>
      <c r="J18" s="29">
        <f t="shared" si="6"/>
        <v>0.19230769230769232</v>
      </c>
      <c r="K18" s="28">
        <f t="shared" si="6"/>
        <v>0.08333333333333333</v>
      </c>
      <c r="L18" s="28">
        <f t="shared" si="6"/>
        <v>0.07692307692307693</v>
      </c>
      <c r="M18" s="28">
        <f t="shared" si="6"/>
        <v>0.057692307692307696</v>
      </c>
      <c r="N18" s="28">
        <f t="shared" si="6"/>
        <v>0.03205128205128205</v>
      </c>
      <c r="O18" s="28">
        <f t="shared" si="6"/>
        <v>0.01282051282051282</v>
      </c>
      <c r="P18" s="28">
        <f t="shared" si="6"/>
        <v>0</v>
      </c>
      <c r="Q18" s="28">
        <f t="shared" si="6"/>
        <v>0.00641025641025641</v>
      </c>
      <c r="S18" s="28">
        <f t="shared" si="0"/>
        <v>0.9999999999999999</v>
      </c>
    </row>
    <row r="19" spans="1:19" s="26" customFormat="1" ht="15" customHeight="1">
      <c r="A19" s="23" t="s">
        <v>52</v>
      </c>
      <c r="B19" s="32">
        <v>0</v>
      </c>
      <c r="C19" s="32">
        <v>1</v>
      </c>
      <c r="D19" s="32">
        <v>2</v>
      </c>
      <c r="E19" s="32">
        <v>8</v>
      </c>
      <c r="F19" s="33">
        <v>22</v>
      </c>
      <c r="G19" s="32">
        <v>13</v>
      </c>
      <c r="H19" s="33">
        <v>22</v>
      </c>
      <c r="I19" s="32">
        <v>21</v>
      </c>
      <c r="J19" s="32">
        <v>12</v>
      </c>
      <c r="K19" s="32">
        <v>6</v>
      </c>
      <c r="L19" s="32">
        <v>3</v>
      </c>
      <c r="M19" s="32">
        <v>1</v>
      </c>
      <c r="N19" s="32">
        <v>0</v>
      </c>
      <c r="O19" s="32">
        <v>0</v>
      </c>
      <c r="P19" s="32">
        <v>1</v>
      </c>
      <c r="Q19" s="32">
        <v>0</v>
      </c>
      <c r="S19" s="24">
        <f t="shared" si="0"/>
        <v>112</v>
      </c>
    </row>
    <row r="20" spans="1:19" s="30" customFormat="1" ht="15" customHeight="1">
      <c r="A20" s="31"/>
      <c r="B20" s="28">
        <f aca="true" t="shared" si="7" ref="B20:Q20">B19/$S19</f>
        <v>0</v>
      </c>
      <c r="C20" s="28">
        <f t="shared" si="7"/>
        <v>0.008928571428571428</v>
      </c>
      <c r="D20" s="28">
        <f t="shared" si="7"/>
        <v>0.017857142857142856</v>
      </c>
      <c r="E20" s="28">
        <f t="shared" si="7"/>
        <v>0.07142857142857142</v>
      </c>
      <c r="F20" s="29">
        <f t="shared" si="7"/>
        <v>0.19642857142857142</v>
      </c>
      <c r="G20" s="28">
        <f t="shared" si="7"/>
        <v>0.11607142857142858</v>
      </c>
      <c r="H20" s="29">
        <f t="shared" si="7"/>
        <v>0.19642857142857142</v>
      </c>
      <c r="I20" s="28">
        <f t="shared" si="7"/>
        <v>0.1875</v>
      </c>
      <c r="J20" s="28">
        <f t="shared" si="7"/>
        <v>0.10714285714285714</v>
      </c>
      <c r="K20" s="28">
        <f t="shared" si="7"/>
        <v>0.05357142857142857</v>
      </c>
      <c r="L20" s="28">
        <f t="shared" si="7"/>
        <v>0.026785714285714284</v>
      </c>
      <c r="M20" s="28">
        <f t="shared" si="7"/>
        <v>0.008928571428571428</v>
      </c>
      <c r="N20" s="28">
        <f t="shared" si="7"/>
        <v>0</v>
      </c>
      <c r="O20" s="28">
        <f t="shared" si="7"/>
        <v>0</v>
      </c>
      <c r="P20" s="28">
        <f t="shared" si="7"/>
        <v>0.008928571428571428</v>
      </c>
      <c r="Q20" s="28">
        <f t="shared" si="7"/>
        <v>0</v>
      </c>
      <c r="S20" s="28">
        <f t="shared" si="0"/>
        <v>0.9999999999999999</v>
      </c>
    </row>
    <row r="21" spans="1:19" s="26" customFormat="1" ht="15" customHeight="1">
      <c r="A21" s="23" t="s">
        <v>56</v>
      </c>
      <c r="B21" s="32">
        <v>12</v>
      </c>
      <c r="C21" s="32">
        <v>16</v>
      </c>
      <c r="D21" s="33">
        <v>23</v>
      </c>
      <c r="E21" s="32">
        <v>11</v>
      </c>
      <c r="F21" s="32">
        <v>11</v>
      </c>
      <c r="G21" s="32">
        <v>16</v>
      </c>
      <c r="H21" s="32">
        <v>1</v>
      </c>
      <c r="I21" s="32">
        <v>0</v>
      </c>
      <c r="J21" s="32">
        <v>1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S21" s="24">
        <f t="shared" si="0"/>
        <v>91</v>
      </c>
    </row>
    <row r="22" spans="1:19" s="30" customFormat="1" ht="15" customHeight="1">
      <c r="A22" s="34"/>
      <c r="B22" s="35">
        <f aca="true" t="shared" si="8" ref="B22:Q22">B21/$S21</f>
        <v>0.13186813186813187</v>
      </c>
      <c r="C22" s="35">
        <f t="shared" si="8"/>
        <v>0.17582417582417584</v>
      </c>
      <c r="D22" s="36">
        <f t="shared" si="8"/>
        <v>0.25274725274725274</v>
      </c>
      <c r="E22" s="35">
        <f t="shared" si="8"/>
        <v>0.12087912087912088</v>
      </c>
      <c r="F22" s="35">
        <f t="shared" si="8"/>
        <v>0.12087912087912088</v>
      </c>
      <c r="G22" s="35">
        <f t="shared" si="8"/>
        <v>0.17582417582417584</v>
      </c>
      <c r="H22" s="35">
        <f t="shared" si="8"/>
        <v>0.01098901098901099</v>
      </c>
      <c r="I22" s="35">
        <f t="shared" si="8"/>
        <v>0</v>
      </c>
      <c r="J22" s="35">
        <f t="shared" si="8"/>
        <v>0.01098901098901099</v>
      </c>
      <c r="K22" s="35">
        <f t="shared" si="8"/>
        <v>0</v>
      </c>
      <c r="L22" s="35">
        <f t="shared" si="8"/>
        <v>0</v>
      </c>
      <c r="M22" s="35">
        <f t="shared" si="8"/>
        <v>0</v>
      </c>
      <c r="N22" s="35">
        <f t="shared" si="8"/>
        <v>0</v>
      </c>
      <c r="O22" s="35">
        <f t="shared" si="8"/>
        <v>0</v>
      </c>
      <c r="P22" s="35">
        <f t="shared" si="8"/>
        <v>0</v>
      </c>
      <c r="Q22" s="35">
        <f t="shared" si="8"/>
        <v>0</v>
      </c>
      <c r="S22" s="35">
        <f t="shared" si="0"/>
        <v>1</v>
      </c>
    </row>
    <row r="23" spans="1:19" s="26" customFormat="1" ht="15" customHeight="1">
      <c r="A23" s="23" t="s">
        <v>45</v>
      </c>
      <c r="B23" s="32">
        <v>0</v>
      </c>
      <c r="C23" s="32">
        <v>1</v>
      </c>
      <c r="D23" s="32">
        <v>2</v>
      </c>
      <c r="E23" s="32">
        <v>7</v>
      </c>
      <c r="F23" s="32">
        <v>9</v>
      </c>
      <c r="G23" s="32">
        <v>13</v>
      </c>
      <c r="H23" s="32">
        <v>9</v>
      </c>
      <c r="I23" s="33">
        <v>18</v>
      </c>
      <c r="J23" s="32">
        <v>12</v>
      </c>
      <c r="K23" s="32">
        <v>9</v>
      </c>
      <c r="L23" s="32">
        <v>8</v>
      </c>
      <c r="M23" s="32">
        <v>5</v>
      </c>
      <c r="N23" s="32">
        <v>3</v>
      </c>
      <c r="O23" s="32">
        <v>1</v>
      </c>
      <c r="P23" s="32">
        <v>1</v>
      </c>
      <c r="Q23" s="32">
        <v>0</v>
      </c>
      <c r="S23" s="24">
        <f t="shared" si="0"/>
        <v>98</v>
      </c>
    </row>
    <row r="24" spans="1:19" s="30" customFormat="1" ht="15" customHeight="1">
      <c r="A24" s="31"/>
      <c r="B24" s="28">
        <f aca="true" t="shared" si="9" ref="B24:Q24">B23/$S23</f>
        <v>0</v>
      </c>
      <c r="C24" s="28">
        <f t="shared" si="9"/>
        <v>0.01020408163265306</v>
      </c>
      <c r="D24" s="28">
        <f t="shared" si="9"/>
        <v>0.02040816326530612</v>
      </c>
      <c r="E24" s="28">
        <f t="shared" si="9"/>
        <v>0.07142857142857142</v>
      </c>
      <c r="F24" s="28">
        <f t="shared" si="9"/>
        <v>0.09183673469387756</v>
      </c>
      <c r="G24" s="28">
        <f t="shared" si="9"/>
        <v>0.1326530612244898</v>
      </c>
      <c r="H24" s="28">
        <f t="shared" si="9"/>
        <v>0.09183673469387756</v>
      </c>
      <c r="I24" s="29">
        <f t="shared" si="9"/>
        <v>0.1836734693877551</v>
      </c>
      <c r="J24" s="28">
        <f t="shared" si="9"/>
        <v>0.12244897959183673</v>
      </c>
      <c r="K24" s="28">
        <f t="shared" si="9"/>
        <v>0.09183673469387756</v>
      </c>
      <c r="L24" s="28">
        <f t="shared" si="9"/>
        <v>0.08163265306122448</v>
      </c>
      <c r="M24" s="28">
        <f t="shared" si="9"/>
        <v>0.05102040816326531</v>
      </c>
      <c r="N24" s="28">
        <f t="shared" si="9"/>
        <v>0.030612244897959183</v>
      </c>
      <c r="O24" s="28">
        <f t="shared" si="9"/>
        <v>0.01020408163265306</v>
      </c>
      <c r="P24" s="28">
        <f t="shared" si="9"/>
        <v>0.01020408163265306</v>
      </c>
      <c r="Q24" s="28">
        <f t="shared" si="9"/>
        <v>0</v>
      </c>
      <c r="S24" s="28">
        <f t="shared" si="0"/>
        <v>1</v>
      </c>
    </row>
    <row r="25" spans="1:19" s="26" customFormat="1" ht="15" customHeight="1">
      <c r="A25" s="23" t="s">
        <v>43</v>
      </c>
      <c r="B25" s="32">
        <v>0</v>
      </c>
      <c r="C25" s="32">
        <v>0</v>
      </c>
      <c r="D25" s="32">
        <v>2</v>
      </c>
      <c r="E25" s="32">
        <v>5</v>
      </c>
      <c r="F25" s="32">
        <v>5</v>
      </c>
      <c r="G25" s="32">
        <v>9</v>
      </c>
      <c r="H25" s="32">
        <v>9</v>
      </c>
      <c r="I25" s="32">
        <v>11</v>
      </c>
      <c r="J25" s="33">
        <v>13</v>
      </c>
      <c r="K25" s="32">
        <v>8</v>
      </c>
      <c r="L25" s="32">
        <v>6</v>
      </c>
      <c r="M25" s="32">
        <v>5</v>
      </c>
      <c r="N25" s="32">
        <v>0</v>
      </c>
      <c r="O25" s="32">
        <v>3</v>
      </c>
      <c r="P25" s="32">
        <v>1</v>
      </c>
      <c r="Q25" s="32">
        <v>0</v>
      </c>
      <c r="S25" s="24">
        <f t="shared" si="0"/>
        <v>77</v>
      </c>
    </row>
    <row r="26" spans="1:19" s="30" customFormat="1" ht="15" customHeight="1">
      <c r="A26" s="31"/>
      <c r="B26" s="28">
        <f aca="true" t="shared" si="10" ref="B26:Q26">B25/$S25</f>
        <v>0</v>
      </c>
      <c r="C26" s="28">
        <f t="shared" si="10"/>
        <v>0</v>
      </c>
      <c r="D26" s="28">
        <f t="shared" si="10"/>
        <v>0.025974025974025976</v>
      </c>
      <c r="E26" s="28">
        <f t="shared" si="10"/>
        <v>0.06493506493506493</v>
      </c>
      <c r="F26" s="28">
        <f t="shared" si="10"/>
        <v>0.06493506493506493</v>
      </c>
      <c r="G26" s="28">
        <f t="shared" si="10"/>
        <v>0.11688311688311688</v>
      </c>
      <c r="H26" s="28">
        <f t="shared" si="10"/>
        <v>0.11688311688311688</v>
      </c>
      <c r="I26" s="28">
        <f t="shared" si="10"/>
        <v>0.14285714285714285</v>
      </c>
      <c r="J26" s="29">
        <f t="shared" si="10"/>
        <v>0.16883116883116883</v>
      </c>
      <c r="K26" s="28">
        <f t="shared" si="10"/>
        <v>0.1038961038961039</v>
      </c>
      <c r="L26" s="28">
        <f t="shared" si="10"/>
        <v>0.07792207792207792</v>
      </c>
      <c r="M26" s="28">
        <f t="shared" si="10"/>
        <v>0.06493506493506493</v>
      </c>
      <c r="N26" s="28">
        <f t="shared" si="10"/>
        <v>0</v>
      </c>
      <c r="O26" s="28">
        <f t="shared" si="10"/>
        <v>0.03896103896103896</v>
      </c>
      <c r="P26" s="28">
        <f t="shared" si="10"/>
        <v>0.012987012987012988</v>
      </c>
      <c r="Q26" s="28">
        <f t="shared" si="10"/>
        <v>0</v>
      </c>
      <c r="S26" s="28">
        <f t="shared" si="0"/>
        <v>1</v>
      </c>
    </row>
    <row r="27" spans="1:19" s="26" customFormat="1" ht="15" customHeight="1">
      <c r="A27" s="23" t="s">
        <v>48</v>
      </c>
      <c r="B27" s="32">
        <v>1</v>
      </c>
      <c r="C27" s="32">
        <v>1</v>
      </c>
      <c r="D27" s="32">
        <v>1</v>
      </c>
      <c r="E27" s="32">
        <v>7</v>
      </c>
      <c r="F27" s="32">
        <v>12</v>
      </c>
      <c r="G27" s="32">
        <v>24</v>
      </c>
      <c r="H27" s="32">
        <v>24</v>
      </c>
      <c r="I27" s="33">
        <v>27</v>
      </c>
      <c r="J27" s="32">
        <v>11</v>
      </c>
      <c r="K27" s="32">
        <v>11</v>
      </c>
      <c r="L27" s="32">
        <v>6</v>
      </c>
      <c r="M27" s="32">
        <v>1</v>
      </c>
      <c r="N27" s="32">
        <v>2</v>
      </c>
      <c r="O27" s="32">
        <v>1</v>
      </c>
      <c r="P27" s="32">
        <v>0</v>
      </c>
      <c r="Q27" s="32">
        <v>0</v>
      </c>
      <c r="S27" s="24">
        <f t="shared" si="0"/>
        <v>129</v>
      </c>
    </row>
    <row r="28" spans="1:19" s="30" customFormat="1" ht="15" customHeight="1">
      <c r="A28" s="31"/>
      <c r="B28" s="28">
        <f aca="true" t="shared" si="11" ref="B28:Q28">B27/$S27</f>
        <v>0.007751937984496124</v>
      </c>
      <c r="C28" s="28">
        <f t="shared" si="11"/>
        <v>0.007751937984496124</v>
      </c>
      <c r="D28" s="28">
        <f t="shared" si="11"/>
        <v>0.007751937984496124</v>
      </c>
      <c r="E28" s="28">
        <f t="shared" si="11"/>
        <v>0.05426356589147287</v>
      </c>
      <c r="F28" s="28">
        <f t="shared" si="11"/>
        <v>0.09302325581395349</v>
      </c>
      <c r="G28" s="28">
        <f t="shared" si="11"/>
        <v>0.18604651162790697</v>
      </c>
      <c r="H28" s="28">
        <f t="shared" si="11"/>
        <v>0.18604651162790697</v>
      </c>
      <c r="I28" s="29">
        <f t="shared" si="11"/>
        <v>0.20930232558139536</v>
      </c>
      <c r="J28" s="28">
        <f t="shared" si="11"/>
        <v>0.08527131782945736</v>
      </c>
      <c r="K28" s="28">
        <f t="shared" si="11"/>
        <v>0.08527131782945736</v>
      </c>
      <c r="L28" s="28">
        <f t="shared" si="11"/>
        <v>0.046511627906976744</v>
      </c>
      <c r="M28" s="28">
        <f t="shared" si="11"/>
        <v>0.007751937984496124</v>
      </c>
      <c r="N28" s="28">
        <f t="shared" si="11"/>
        <v>0.015503875968992248</v>
      </c>
      <c r="O28" s="28">
        <f t="shared" si="11"/>
        <v>0.007751937984496124</v>
      </c>
      <c r="P28" s="28">
        <f t="shared" si="11"/>
        <v>0</v>
      </c>
      <c r="Q28" s="28">
        <f t="shared" si="11"/>
        <v>0</v>
      </c>
      <c r="S28" s="28">
        <f t="shared" si="0"/>
        <v>1</v>
      </c>
    </row>
    <row r="29" spans="1:19" s="26" customFormat="1" ht="15" customHeight="1">
      <c r="A29" s="23" t="s">
        <v>50</v>
      </c>
      <c r="B29" s="32">
        <v>0</v>
      </c>
      <c r="C29" s="32">
        <v>3</v>
      </c>
      <c r="D29" s="32">
        <v>4</v>
      </c>
      <c r="E29" s="32">
        <v>12</v>
      </c>
      <c r="F29" s="32">
        <v>22</v>
      </c>
      <c r="G29" s="32">
        <v>22</v>
      </c>
      <c r="H29" s="33">
        <v>42</v>
      </c>
      <c r="I29" s="32">
        <v>24</v>
      </c>
      <c r="J29" s="32">
        <v>21</v>
      </c>
      <c r="K29" s="32">
        <v>14</v>
      </c>
      <c r="L29" s="32">
        <v>4</v>
      </c>
      <c r="M29" s="32">
        <v>3</v>
      </c>
      <c r="N29" s="32">
        <v>1</v>
      </c>
      <c r="O29" s="32">
        <v>0</v>
      </c>
      <c r="P29" s="32">
        <v>0</v>
      </c>
      <c r="Q29" s="32">
        <v>0</v>
      </c>
      <c r="S29" s="24">
        <f t="shared" si="0"/>
        <v>172</v>
      </c>
    </row>
    <row r="30" spans="1:19" s="30" customFormat="1" ht="15" customHeight="1">
      <c r="A30" s="31"/>
      <c r="B30" s="28">
        <f aca="true" t="shared" si="12" ref="B30:Q30">B29/$S29</f>
        <v>0</v>
      </c>
      <c r="C30" s="28">
        <f t="shared" si="12"/>
        <v>0.01744186046511628</v>
      </c>
      <c r="D30" s="28">
        <f t="shared" si="12"/>
        <v>0.023255813953488372</v>
      </c>
      <c r="E30" s="28">
        <f t="shared" si="12"/>
        <v>0.06976744186046512</v>
      </c>
      <c r="F30" s="28">
        <f t="shared" si="12"/>
        <v>0.12790697674418605</v>
      </c>
      <c r="G30" s="28">
        <f t="shared" si="12"/>
        <v>0.12790697674418605</v>
      </c>
      <c r="H30" s="29">
        <f t="shared" si="12"/>
        <v>0.2441860465116279</v>
      </c>
      <c r="I30" s="28">
        <f t="shared" si="12"/>
        <v>0.13953488372093023</v>
      </c>
      <c r="J30" s="28">
        <f t="shared" si="12"/>
        <v>0.12209302325581395</v>
      </c>
      <c r="K30" s="28">
        <f t="shared" si="12"/>
        <v>0.08139534883720931</v>
      </c>
      <c r="L30" s="28">
        <f t="shared" si="12"/>
        <v>0.023255813953488372</v>
      </c>
      <c r="M30" s="28">
        <f t="shared" si="12"/>
        <v>0.01744186046511628</v>
      </c>
      <c r="N30" s="28">
        <f t="shared" si="12"/>
        <v>0.005813953488372093</v>
      </c>
      <c r="O30" s="28">
        <f t="shared" si="12"/>
        <v>0</v>
      </c>
      <c r="P30" s="28">
        <f t="shared" si="12"/>
        <v>0</v>
      </c>
      <c r="Q30" s="28">
        <f t="shared" si="12"/>
        <v>0</v>
      </c>
      <c r="S30" s="28">
        <f t="shared" si="0"/>
        <v>1</v>
      </c>
    </row>
    <row r="31" spans="1:19" s="26" customFormat="1" ht="15" customHeight="1">
      <c r="A31" s="23" t="s">
        <v>51</v>
      </c>
      <c r="B31" s="32">
        <v>0</v>
      </c>
      <c r="C31" s="32">
        <v>1</v>
      </c>
      <c r="D31" s="32">
        <v>3</v>
      </c>
      <c r="E31" s="32">
        <v>8</v>
      </c>
      <c r="F31" s="32">
        <v>15</v>
      </c>
      <c r="G31" s="33">
        <v>25</v>
      </c>
      <c r="H31" s="32">
        <v>24</v>
      </c>
      <c r="I31" s="32">
        <v>19</v>
      </c>
      <c r="J31" s="32">
        <v>17</v>
      </c>
      <c r="K31" s="32">
        <v>5</v>
      </c>
      <c r="L31" s="32">
        <v>6</v>
      </c>
      <c r="M31" s="32">
        <v>0</v>
      </c>
      <c r="N31" s="32">
        <v>1</v>
      </c>
      <c r="O31" s="32">
        <v>0</v>
      </c>
      <c r="P31" s="32">
        <v>0</v>
      </c>
      <c r="Q31" s="32">
        <v>0</v>
      </c>
      <c r="S31" s="24">
        <f t="shared" si="0"/>
        <v>124</v>
      </c>
    </row>
    <row r="32" spans="1:19" s="30" customFormat="1" ht="15" customHeight="1">
      <c r="A32" s="31"/>
      <c r="B32" s="28">
        <f aca="true" t="shared" si="13" ref="B32:Q32">B31/$S31</f>
        <v>0</v>
      </c>
      <c r="C32" s="28">
        <f t="shared" si="13"/>
        <v>0.008064516129032258</v>
      </c>
      <c r="D32" s="28">
        <f t="shared" si="13"/>
        <v>0.024193548387096774</v>
      </c>
      <c r="E32" s="28">
        <f t="shared" si="13"/>
        <v>0.06451612903225806</v>
      </c>
      <c r="F32" s="28">
        <f t="shared" si="13"/>
        <v>0.12096774193548387</v>
      </c>
      <c r="G32" s="29">
        <f t="shared" si="13"/>
        <v>0.20161290322580644</v>
      </c>
      <c r="H32" s="28">
        <f t="shared" si="13"/>
        <v>0.1935483870967742</v>
      </c>
      <c r="I32" s="28">
        <f t="shared" si="13"/>
        <v>0.1532258064516129</v>
      </c>
      <c r="J32" s="28">
        <f t="shared" si="13"/>
        <v>0.13709677419354838</v>
      </c>
      <c r="K32" s="28">
        <f t="shared" si="13"/>
        <v>0.04032258064516129</v>
      </c>
      <c r="L32" s="28">
        <f t="shared" si="13"/>
        <v>0.04838709677419355</v>
      </c>
      <c r="M32" s="28">
        <f t="shared" si="13"/>
        <v>0</v>
      </c>
      <c r="N32" s="28">
        <f t="shared" si="13"/>
        <v>0.008064516129032258</v>
      </c>
      <c r="O32" s="28">
        <f t="shared" si="13"/>
        <v>0</v>
      </c>
      <c r="P32" s="28">
        <f t="shared" si="13"/>
        <v>0</v>
      </c>
      <c r="Q32" s="28">
        <f t="shared" si="13"/>
        <v>0</v>
      </c>
      <c r="S32" s="28">
        <f t="shared" si="0"/>
        <v>0.9999999999999998</v>
      </c>
    </row>
    <row r="33" spans="1:19" s="26" customFormat="1" ht="15" customHeight="1">
      <c r="A33" s="23" t="s">
        <v>39</v>
      </c>
      <c r="B33" s="24">
        <v>0</v>
      </c>
      <c r="C33" s="24">
        <v>0</v>
      </c>
      <c r="D33" s="24">
        <v>2</v>
      </c>
      <c r="E33" s="24">
        <v>3</v>
      </c>
      <c r="F33" s="24">
        <v>6</v>
      </c>
      <c r="G33" s="24">
        <v>14</v>
      </c>
      <c r="H33" s="24">
        <v>21</v>
      </c>
      <c r="I33" s="24">
        <v>34</v>
      </c>
      <c r="J33" s="25">
        <v>43</v>
      </c>
      <c r="K33" s="24">
        <v>20</v>
      </c>
      <c r="L33" s="24">
        <v>20</v>
      </c>
      <c r="M33" s="24">
        <v>8</v>
      </c>
      <c r="N33" s="24">
        <v>9</v>
      </c>
      <c r="O33" s="24">
        <v>2</v>
      </c>
      <c r="P33" s="24">
        <v>1</v>
      </c>
      <c r="Q33" s="24">
        <v>0</v>
      </c>
      <c r="S33" s="24">
        <f t="shared" si="0"/>
        <v>183</v>
      </c>
    </row>
    <row r="34" spans="1:19" s="30" customFormat="1" ht="15" customHeight="1">
      <c r="A34" s="31"/>
      <c r="B34" s="28">
        <f aca="true" t="shared" si="14" ref="B34:Q34">B33/$S33</f>
        <v>0</v>
      </c>
      <c r="C34" s="28">
        <f t="shared" si="14"/>
        <v>0</v>
      </c>
      <c r="D34" s="28">
        <f t="shared" si="14"/>
        <v>0.01092896174863388</v>
      </c>
      <c r="E34" s="28">
        <f t="shared" si="14"/>
        <v>0.01639344262295082</v>
      </c>
      <c r="F34" s="28">
        <f t="shared" si="14"/>
        <v>0.03278688524590164</v>
      </c>
      <c r="G34" s="28">
        <f t="shared" si="14"/>
        <v>0.07650273224043716</v>
      </c>
      <c r="H34" s="28">
        <f t="shared" si="14"/>
        <v>0.11475409836065574</v>
      </c>
      <c r="I34" s="28">
        <f t="shared" si="14"/>
        <v>0.18579234972677597</v>
      </c>
      <c r="J34" s="29">
        <f t="shared" si="14"/>
        <v>0.23497267759562843</v>
      </c>
      <c r="K34" s="28">
        <f t="shared" si="14"/>
        <v>0.1092896174863388</v>
      </c>
      <c r="L34" s="28">
        <f t="shared" si="14"/>
        <v>0.1092896174863388</v>
      </c>
      <c r="M34" s="28">
        <f t="shared" si="14"/>
        <v>0.04371584699453552</v>
      </c>
      <c r="N34" s="28">
        <f t="shared" si="14"/>
        <v>0.04918032786885246</v>
      </c>
      <c r="O34" s="28">
        <f t="shared" si="14"/>
        <v>0.01092896174863388</v>
      </c>
      <c r="P34" s="28">
        <f t="shared" si="14"/>
        <v>0.00546448087431694</v>
      </c>
      <c r="Q34" s="28">
        <f t="shared" si="14"/>
        <v>0</v>
      </c>
      <c r="S34" s="28">
        <f t="shared" si="0"/>
        <v>1.0000000000000002</v>
      </c>
    </row>
    <row r="35" spans="1:19" s="26" customFormat="1" ht="15" customHeight="1">
      <c r="A35" s="23" t="s">
        <v>38</v>
      </c>
      <c r="B35" s="24">
        <v>0</v>
      </c>
      <c r="C35" s="24">
        <v>0</v>
      </c>
      <c r="D35" s="24">
        <v>3</v>
      </c>
      <c r="E35" s="24">
        <v>4</v>
      </c>
      <c r="F35" s="24">
        <v>7</v>
      </c>
      <c r="G35" s="24">
        <v>6</v>
      </c>
      <c r="H35" s="24">
        <v>20</v>
      </c>
      <c r="I35" s="24">
        <v>19</v>
      </c>
      <c r="J35" s="25">
        <v>30</v>
      </c>
      <c r="K35" s="24">
        <v>27</v>
      </c>
      <c r="L35" s="24">
        <v>18</v>
      </c>
      <c r="M35" s="24">
        <v>10</v>
      </c>
      <c r="N35" s="24">
        <v>3</v>
      </c>
      <c r="O35" s="24">
        <v>2</v>
      </c>
      <c r="P35" s="24">
        <v>7</v>
      </c>
      <c r="Q35" s="24">
        <v>2</v>
      </c>
      <c r="S35" s="24">
        <f t="shared" si="0"/>
        <v>158</v>
      </c>
    </row>
    <row r="36" spans="1:19" s="30" customFormat="1" ht="15" customHeight="1">
      <c r="A36" s="31"/>
      <c r="B36" s="28">
        <f aca="true" t="shared" si="15" ref="B36:Q36">B35/$S35</f>
        <v>0</v>
      </c>
      <c r="C36" s="28">
        <f t="shared" si="15"/>
        <v>0</v>
      </c>
      <c r="D36" s="28">
        <f t="shared" si="15"/>
        <v>0.0189873417721519</v>
      </c>
      <c r="E36" s="28">
        <f t="shared" si="15"/>
        <v>0.02531645569620253</v>
      </c>
      <c r="F36" s="28">
        <f t="shared" si="15"/>
        <v>0.04430379746835443</v>
      </c>
      <c r="G36" s="28">
        <f t="shared" si="15"/>
        <v>0.0379746835443038</v>
      </c>
      <c r="H36" s="28">
        <f t="shared" si="15"/>
        <v>0.12658227848101267</v>
      </c>
      <c r="I36" s="28">
        <f t="shared" si="15"/>
        <v>0.12025316455696203</v>
      </c>
      <c r="J36" s="29">
        <f t="shared" si="15"/>
        <v>0.189873417721519</v>
      </c>
      <c r="K36" s="28">
        <f t="shared" si="15"/>
        <v>0.17088607594936708</v>
      </c>
      <c r="L36" s="28">
        <f t="shared" si="15"/>
        <v>0.11392405063291139</v>
      </c>
      <c r="M36" s="28">
        <f t="shared" si="15"/>
        <v>0.06329113924050633</v>
      </c>
      <c r="N36" s="28">
        <f t="shared" si="15"/>
        <v>0.0189873417721519</v>
      </c>
      <c r="O36" s="28">
        <f t="shared" si="15"/>
        <v>0.012658227848101266</v>
      </c>
      <c r="P36" s="28">
        <f t="shared" si="15"/>
        <v>0.04430379746835443</v>
      </c>
      <c r="Q36" s="28">
        <f t="shared" si="15"/>
        <v>0.012658227848101266</v>
      </c>
      <c r="S36" s="28">
        <f t="shared" si="0"/>
        <v>1</v>
      </c>
    </row>
    <row r="37" spans="1:19" s="26" customFormat="1" ht="15" customHeight="1">
      <c r="A37" s="23" t="s">
        <v>55</v>
      </c>
      <c r="B37" s="32">
        <v>2</v>
      </c>
      <c r="C37" s="32">
        <v>5</v>
      </c>
      <c r="D37" s="33">
        <v>24</v>
      </c>
      <c r="E37" s="32">
        <v>19</v>
      </c>
      <c r="F37" s="32">
        <v>17</v>
      </c>
      <c r="G37" s="32">
        <v>14</v>
      </c>
      <c r="H37" s="32">
        <v>2</v>
      </c>
      <c r="I37" s="32">
        <v>4</v>
      </c>
      <c r="J37" s="32">
        <v>2</v>
      </c>
      <c r="K37" s="32">
        <v>2</v>
      </c>
      <c r="L37" s="32">
        <v>1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S37" s="24">
        <f t="shared" si="0"/>
        <v>92</v>
      </c>
    </row>
    <row r="38" spans="1:19" s="30" customFormat="1" ht="15" customHeight="1">
      <c r="A38" s="31"/>
      <c r="B38" s="28">
        <f aca="true" t="shared" si="16" ref="B38:Q38">B37/$S37</f>
        <v>0.021739130434782608</v>
      </c>
      <c r="C38" s="28">
        <f t="shared" si="16"/>
        <v>0.05434782608695652</v>
      </c>
      <c r="D38" s="29">
        <f t="shared" si="16"/>
        <v>0.2608695652173913</v>
      </c>
      <c r="E38" s="28">
        <f t="shared" si="16"/>
        <v>0.20652173913043478</v>
      </c>
      <c r="F38" s="28">
        <f t="shared" si="16"/>
        <v>0.18478260869565216</v>
      </c>
      <c r="G38" s="28">
        <f t="shared" si="16"/>
        <v>0.15217391304347827</v>
      </c>
      <c r="H38" s="28">
        <f t="shared" si="16"/>
        <v>0.021739130434782608</v>
      </c>
      <c r="I38" s="28">
        <f t="shared" si="16"/>
        <v>0.043478260869565216</v>
      </c>
      <c r="J38" s="28">
        <f t="shared" si="16"/>
        <v>0.021739130434782608</v>
      </c>
      <c r="K38" s="28">
        <f t="shared" si="16"/>
        <v>0.021739130434782608</v>
      </c>
      <c r="L38" s="28">
        <f t="shared" si="16"/>
        <v>0.010869565217391304</v>
      </c>
      <c r="M38" s="28">
        <f t="shared" si="16"/>
        <v>0</v>
      </c>
      <c r="N38" s="28">
        <f t="shared" si="16"/>
        <v>0</v>
      </c>
      <c r="O38" s="28">
        <f t="shared" si="16"/>
        <v>0</v>
      </c>
      <c r="P38" s="28">
        <f t="shared" si="16"/>
        <v>0</v>
      </c>
      <c r="Q38" s="28">
        <f t="shared" si="16"/>
        <v>0</v>
      </c>
      <c r="S38" s="28">
        <f t="shared" si="0"/>
        <v>0.9999999999999999</v>
      </c>
    </row>
    <row r="39" spans="1:19" s="26" customFormat="1" ht="15" customHeight="1">
      <c r="A39" s="23" t="s">
        <v>37</v>
      </c>
      <c r="B39" s="24">
        <v>0</v>
      </c>
      <c r="C39" s="24">
        <v>0</v>
      </c>
      <c r="D39" s="24">
        <v>0</v>
      </c>
      <c r="E39" s="24">
        <v>1</v>
      </c>
      <c r="F39" s="24">
        <v>1</v>
      </c>
      <c r="G39" s="24">
        <v>5</v>
      </c>
      <c r="H39" s="24">
        <v>5</v>
      </c>
      <c r="I39" s="24">
        <v>13</v>
      </c>
      <c r="J39" s="24">
        <v>17</v>
      </c>
      <c r="K39" s="25">
        <v>22</v>
      </c>
      <c r="L39" s="24">
        <v>21</v>
      </c>
      <c r="M39" s="24">
        <v>19</v>
      </c>
      <c r="N39" s="24">
        <v>10</v>
      </c>
      <c r="O39" s="24">
        <v>9</v>
      </c>
      <c r="P39" s="24">
        <v>1</v>
      </c>
      <c r="Q39" s="24">
        <v>6</v>
      </c>
      <c r="S39" s="24">
        <f t="shared" si="0"/>
        <v>130</v>
      </c>
    </row>
    <row r="40" spans="1:19" s="30" customFormat="1" ht="15" customHeight="1">
      <c r="A40" s="27"/>
      <c r="B40" s="28">
        <f aca="true" t="shared" si="17" ref="B40:Q40">B39/$S39</f>
        <v>0</v>
      </c>
      <c r="C40" s="28">
        <f t="shared" si="17"/>
        <v>0</v>
      </c>
      <c r="D40" s="28">
        <f t="shared" si="17"/>
        <v>0</v>
      </c>
      <c r="E40" s="28">
        <f t="shared" si="17"/>
        <v>0.007692307692307693</v>
      </c>
      <c r="F40" s="28">
        <f t="shared" si="17"/>
        <v>0.007692307692307693</v>
      </c>
      <c r="G40" s="28">
        <f t="shared" si="17"/>
        <v>0.038461538461538464</v>
      </c>
      <c r="H40" s="28">
        <f t="shared" si="17"/>
        <v>0.038461538461538464</v>
      </c>
      <c r="I40" s="28">
        <f t="shared" si="17"/>
        <v>0.1</v>
      </c>
      <c r="J40" s="28">
        <f t="shared" si="17"/>
        <v>0.13076923076923078</v>
      </c>
      <c r="K40" s="29">
        <f t="shared" si="17"/>
        <v>0.16923076923076924</v>
      </c>
      <c r="L40" s="28">
        <f t="shared" si="17"/>
        <v>0.16153846153846155</v>
      </c>
      <c r="M40" s="28">
        <f t="shared" si="17"/>
        <v>0.14615384615384616</v>
      </c>
      <c r="N40" s="28">
        <f t="shared" si="17"/>
        <v>0.07692307692307693</v>
      </c>
      <c r="O40" s="28">
        <f t="shared" si="17"/>
        <v>0.06923076923076923</v>
      </c>
      <c r="P40" s="28">
        <f t="shared" si="17"/>
        <v>0.007692307692307693</v>
      </c>
      <c r="Q40" s="28">
        <f t="shared" si="17"/>
        <v>0.046153846153846156</v>
      </c>
      <c r="S40" s="28">
        <f t="shared" si="0"/>
        <v>1</v>
      </c>
    </row>
    <row r="41" spans="1:19" s="26" customFormat="1" ht="15" customHeight="1">
      <c r="A41" s="23" t="s">
        <v>54</v>
      </c>
      <c r="B41" s="32">
        <v>0</v>
      </c>
      <c r="C41" s="32">
        <v>1</v>
      </c>
      <c r="D41" s="32">
        <v>5</v>
      </c>
      <c r="E41" s="32">
        <v>12</v>
      </c>
      <c r="F41" s="33">
        <v>29</v>
      </c>
      <c r="G41" s="32">
        <v>19</v>
      </c>
      <c r="H41" s="32">
        <v>12</v>
      </c>
      <c r="I41" s="32">
        <v>8</v>
      </c>
      <c r="J41" s="32">
        <v>5</v>
      </c>
      <c r="K41" s="32">
        <v>0</v>
      </c>
      <c r="L41" s="32">
        <v>2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S41" s="24">
        <f t="shared" si="0"/>
        <v>93</v>
      </c>
    </row>
    <row r="42" spans="1:19" s="30" customFormat="1" ht="15" customHeight="1">
      <c r="A42" s="31"/>
      <c r="B42" s="28">
        <f aca="true" t="shared" si="18" ref="B42:Q42">B41/$S41</f>
        <v>0</v>
      </c>
      <c r="C42" s="28">
        <f t="shared" si="18"/>
        <v>0.010752688172043012</v>
      </c>
      <c r="D42" s="28">
        <f t="shared" si="18"/>
        <v>0.053763440860215055</v>
      </c>
      <c r="E42" s="28">
        <f t="shared" si="18"/>
        <v>0.12903225806451613</v>
      </c>
      <c r="F42" s="29">
        <f t="shared" si="18"/>
        <v>0.3118279569892473</v>
      </c>
      <c r="G42" s="28">
        <f t="shared" si="18"/>
        <v>0.20430107526881722</v>
      </c>
      <c r="H42" s="28">
        <f t="shared" si="18"/>
        <v>0.12903225806451613</v>
      </c>
      <c r="I42" s="28">
        <f t="shared" si="18"/>
        <v>0.08602150537634409</v>
      </c>
      <c r="J42" s="28">
        <f t="shared" si="18"/>
        <v>0.053763440860215055</v>
      </c>
      <c r="K42" s="28">
        <f t="shared" si="18"/>
        <v>0</v>
      </c>
      <c r="L42" s="28">
        <f t="shared" si="18"/>
        <v>0.021505376344086023</v>
      </c>
      <c r="M42" s="28">
        <f t="shared" si="18"/>
        <v>0</v>
      </c>
      <c r="N42" s="28">
        <f t="shared" si="18"/>
        <v>0</v>
      </c>
      <c r="O42" s="28">
        <f t="shared" si="18"/>
        <v>0</v>
      </c>
      <c r="P42" s="28">
        <f t="shared" si="18"/>
        <v>0</v>
      </c>
      <c r="Q42" s="28">
        <f t="shared" si="18"/>
        <v>0</v>
      </c>
      <c r="S42" s="28">
        <f t="shared" si="0"/>
        <v>1</v>
      </c>
    </row>
    <row r="43" spans="1:19" s="26" customFormat="1" ht="15" customHeight="1">
      <c r="A43" s="23" t="s">
        <v>44</v>
      </c>
      <c r="B43" s="32">
        <v>0</v>
      </c>
      <c r="C43" s="32">
        <v>0</v>
      </c>
      <c r="D43" s="32">
        <v>0</v>
      </c>
      <c r="E43" s="32">
        <v>3</v>
      </c>
      <c r="F43" s="32">
        <v>4</v>
      </c>
      <c r="G43" s="32">
        <v>18</v>
      </c>
      <c r="H43" s="32">
        <v>12</v>
      </c>
      <c r="I43" s="33">
        <v>28</v>
      </c>
      <c r="J43" s="32">
        <v>12</v>
      </c>
      <c r="K43" s="32">
        <v>23</v>
      </c>
      <c r="L43" s="32">
        <v>2</v>
      </c>
      <c r="M43" s="32">
        <v>4</v>
      </c>
      <c r="N43" s="32">
        <v>3</v>
      </c>
      <c r="O43" s="32">
        <v>0</v>
      </c>
      <c r="P43" s="32">
        <v>0</v>
      </c>
      <c r="Q43" s="32">
        <v>0</v>
      </c>
      <c r="S43" s="24">
        <f t="shared" si="0"/>
        <v>109</v>
      </c>
    </row>
    <row r="44" spans="1:19" s="30" customFormat="1" ht="15" customHeight="1">
      <c r="A44" s="31"/>
      <c r="B44" s="28">
        <f aca="true" t="shared" si="19" ref="B44:Q44">B43/$S43</f>
        <v>0</v>
      </c>
      <c r="C44" s="28">
        <f t="shared" si="19"/>
        <v>0</v>
      </c>
      <c r="D44" s="28">
        <f t="shared" si="19"/>
        <v>0</v>
      </c>
      <c r="E44" s="28">
        <f t="shared" si="19"/>
        <v>0.027522935779816515</v>
      </c>
      <c r="F44" s="28">
        <f t="shared" si="19"/>
        <v>0.03669724770642202</v>
      </c>
      <c r="G44" s="28">
        <f t="shared" si="19"/>
        <v>0.1651376146788991</v>
      </c>
      <c r="H44" s="28">
        <f t="shared" si="19"/>
        <v>0.11009174311926606</v>
      </c>
      <c r="I44" s="29">
        <f t="shared" si="19"/>
        <v>0.25688073394495414</v>
      </c>
      <c r="J44" s="28">
        <f t="shared" si="19"/>
        <v>0.11009174311926606</v>
      </c>
      <c r="K44" s="28">
        <f t="shared" si="19"/>
        <v>0.21100917431192662</v>
      </c>
      <c r="L44" s="28">
        <f t="shared" si="19"/>
        <v>0.01834862385321101</v>
      </c>
      <c r="M44" s="28">
        <f t="shared" si="19"/>
        <v>0.03669724770642202</v>
      </c>
      <c r="N44" s="28">
        <f t="shared" si="19"/>
        <v>0.027522935779816515</v>
      </c>
      <c r="O44" s="28">
        <f t="shared" si="19"/>
        <v>0</v>
      </c>
      <c r="P44" s="28">
        <f t="shared" si="19"/>
        <v>0</v>
      </c>
      <c r="Q44" s="28">
        <f t="shared" si="19"/>
        <v>0</v>
      </c>
      <c r="S44" s="28">
        <f t="shared" si="0"/>
        <v>1</v>
      </c>
    </row>
    <row r="45" spans="1:19" s="26" customFormat="1" ht="15" customHeight="1">
      <c r="A45" s="23" t="s">
        <v>53</v>
      </c>
      <c r="B45" s="32">
        <v>1</v>
      </c>
      <c r="C45" s="32">
        <v>0</v>
      </c>
      <c r="D45" s="32">
        <v>11</v>
      </c>
      <c r="E45" s="32">
        <v>10</v>
      </c>
      <c r="F45" s="32">
        <v>15</v>
      </c>
      <c r="G45" s="32">
        <v>18</v>
      </c>
      <c r="H45" s="33">
        <v>28</v>
      </c>
      <c r="I45" s="32">
        <v>17</v>
      </c>
      <c r="J45" s="32">
        <v>9</v>
      </c>
      <c r="K45" s="32">
        <v>6</v>
      </c>
      <c r="L45" s="32">
        <v>2</v>
      </c>
      <c r="M45" s="32">
        <v>0</v>
      </c>
      <c r="N45" s="32">
        <v>1</v>
      </c>
      <c r="O45" s="32">
        <v>0</v>
      </c>
      <c r="P45" s="32">
        <v>0</v>
      </c>
      <c r="Q45" s="32">
        <v>0</v>
      </c>
      <c r="S45" s="24">
        <f t="shared" si="0"/>
        <v>118</v>
      </c>
    </row>
    <row r="46" spans="1:19" s="30" customFormat="1" ht="15" customHeight="1">
      <c r="A46" s="31"/>
      <c r="B46" s="28">
        <f aca="true" t="shared" si="20" ref="B46:Q46">B45/$S45</f>
        <v>0.00847457627118644</v>
      </c>
      <c r="C46" s="28">
        <f t="shared" si="20"/>
        <v>0</v>
      </c>
      <c r="D46" s="28">
        <f t="shared" si="20"/>
        <v>0.09322033898305085</v>
      </c>
      <c r="E46" s="28">
        <f t="shared" si="20"/>
        <v>0.0847457627118644</v>
      </c>
      <c r="F46" s="28">
        <f t="shared" si="20"/>
        <v>0.1271186440677966</v>
      </c>
      <c r="G46" s="28">
        <f t="shared" si="20"/>
        <v>0.15254237288135594</v>
      </c>
      <c r="H46" s="29">
        <f t="shared" si="20"/>
        <v>0.23728813559322035</v>
      </c>
      <c r="I46" s="28">
        <f t="shared" si="20"/>
        <v>0.1440677966101695</v>
      </c>
      <c r="J46" s="28">
        <f t="shared" si="20"/>
        <v>0.07627118644067797</v>
      </c>
      <c r="K46" s="28">
        <f t="shared" si="20"/>
        <v>0.05084745762711865</v>
      </c>
      <c r="L46" s="28">
        <f t="shared" si="20"/>
        <v>0.01694915254237288</v>
      </c>
      <c r="M46" s="28">
        <f t="shared" si="20"/>
        <v>0</v>
      </c>
      <c r="N46" s="28">
        <f t="shared" si="20"/>
        <v>0.00847457627118644</v>
      </c>
      <c r="O46" s="28">
        <f t="shared" si="20"/>
        <v>0</v>
      </c>
      <c r="P46" s="28">
        <f t="shared" si="20"/>
        <v>0</v>
      </c>
      <c r="Q46" s="28">
        <f t="shared" si="20"/>
        <v>0</v>
      </c>
      <c r="S46" s="28">
        <f t="shared" si="0"/>
        <v>0.9999999999999999</v>
      </c>
    </row>
    <row r="47" spans="2:19" s="11" customFormat="1" ht="1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S47" s="37"/>
    </row>
    <row r="48" spans="2:20" s="11" customFormat="1" ht="1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T48" s="37"/>
    </row>
    <row r="49" spans="2:19" s="11" customFormat="1" ht="1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S49" s="37"/>
    </row>
    <row r="50" spans="2:19" s="11" customFormat="1" ht="1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S50" s="37"/>
    </row>
    <row r="51" spans="2:19" s="11" customFormat="1" ht="1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S51" s="37"/>
    </row>
    <row r="52" spans="2:19" s="11" customFormat="1" ht="1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S52" s="37"/>
    </row>
    <row r="53" spans="1:19" s="11" customFormat="1" ht="15.7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7"/>
      <c r="S53" s="37"/>
    </row>
    <row r="54" s="11" customFormat="1" ht="15"/>
    <row r="55" ht="15">
      <c r="R55" s="11"/>
    </row>
    <row r="56" ht="15">
      <c r="R56" s="11"/>
    </row>
  </sheetData>
  <sheetProtection/>
  <printOptions horizontalCentered="1"/>
  <pageMargins left="0" right="0" top="0" bottom="0" header="0.5118110236220472" footer="0.5118110236220472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Caisse d'Epargne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loraux</dc:creator>
  <cp:keywords/>
  <dc:description/>
  <cp:lastModifiedBy>s0012526</cp:lastModifiedBy>
  <dcterms:created xsi:type="dcterms:W3CDTF">2010-07-15T11:50:47Z</dcterms:created>
  <dcterms:modified xsi:type="dcterms:W3CDTF">2011-07-08T12:45:15Z</dcterms:modified>
  <cp:category/>
  <cp:version/>
  <cp:contentType/>
  <cp:contentStatus/>
</cp:coreProperties>
</file>